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M4" s="1"/>
  <c r="K4"/>
  <c r="L4"/>
  <c r="I5"/>
  <c r="J5"/>
  <c r="M5" s="1"/>
  <c r="K5"/>
  <c r="L5"/>
  <c r="I6"/>
  <c r="J6"/>
  <c r="M6" s="1"/>
  <c r="K6"/>
  <c r="L6"/>
  <c r="I7"/>
  <c r="J7"/>
  <c r="K7"/>
  <c r="L7"/>
  <c r="I8"/>
  <c r="J8"/>
  <c r="M8" s="1"/>
  <c r="K8"/>
  <c r="L8"/>
  <c r="I9"/>
  <c r="J9"/>
  <c r="M9" s="1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M13" s="1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M17" s="1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M21" s="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M25" s="1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M29" s="1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M33" s="1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M37" s="1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M41" s="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M45" s="1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M49" s="1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M53" s="1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M57" s="1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M61" s="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M65" s="1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M69" s="1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M73" s="1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M77" s="1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7"/>
  <c r="M11"/>
  <c r="M15"/>
  <c r="M19"/>
  <c r="M23"/>
  <c r="M27"/>
  <c r="M31"/>
  <c r="M35"/>
  <c r="M39"/>
  <c r="M43"/>
  <c r="M47"/>
  <c r="M51"/>
  <c r="M55"/>
  <c r="M59"/>
  <c r="M63"/>
  <c r="M67"/>
  <c r="M71"/>
  <c r="M75"/>
  <c r="M79"/>
  <c r="M83"/>
  <c r="M87"/>
  <c r="M91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8"/>
  <c r="AK99"/>
  <c r="AK99" i="29"/>
  <c r="BM99" i="14"/>
  <c r="AB82" i="63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N28" s="1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1" i="57" l="1"/>
  <c r="F71" i="58"/>
  <c r="F11"/>
  <c r="F81" i="61"/>
  <c r="F7"/>
  <c r="C99" i="63"/>
  <c r="F20"/>
  <c r="F81" i="56"/>
  <c r="F70"/>
  <c r="C99"/>
  <c r="B99"/>
  <c r="F57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N28"/>
  <c r="N32"/>
  <c r="N36"/>
  <c r="N40"/>
  <c r="N44"/>
  <c r="N48"/>
  <c r="N52"/>
  <c r="N55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N83"/>
  <c r="N84"/>
  <c r="O84" s="1"/>
  <c r="N87"/>
  <c r="N88"/>
  <c r="N91"/>
  <c r="O91" s="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56"/>
  <c r="V4"/>
  <c r="V9"/>
  <c r="V32"/>
  <c r="O32"/>
  <c r="V47"/>
  <c r="V59"/>
  <c r="V16"/>
  <c r="O16"/>
  <c r="V31"/>
  <c r="V43"/>
  <c r="O87"/>
  <c r="V87"/>
  <c r="V98"/>
  <c r="O98"/>
  <c r="V10" i="56"/>
  <c r="O10"/>
  <c r="V19"/>
  <c r="O19"/>
  <c r="V24"/>
  <c r="V26"/>
  <c r="O26"/>
  <c r="V35"/>
  <c r="O35"/>
  <c r="V42"/>
  <c r="O42"/>
  <c r="V51"/>
  <c r="O51"/>
  <c r="N8" i="55"/>
  <c r="F9"/>
  <c r="I99"/>
  <c r="M99"/>
  <c r="G10"/>
  <c r="N12"/>
  <c r="F13"/>
  <c r="O14"/>
  <c r="N28"/>
  <c r="O28" s="1"/>
  <c r="F29"/>
  <c r="V38"/>
  <c r="N44"/>
  <c r="O44" s="1"/>
  <c r="F45"/>
  <c r="O46"/>
  <c r="G58"/>
  <c r="N60"/>
  <c r="O60" s="1"/>
  <c r="F61"/>
  <c r="O64"/>
  <c r="O72"/>
  <c r="O13" i="56"/>
  <c r="O29"/>
  <c r="O65"/>
  <c r="O73"/>
  <c r="V3" i="55"/>
  <c r="V94"/>
  <c r="O94"/>
  <c r="V6" i="56"/>
  <c r="O6"/>
  <c r="V15"/>
  <c r="O15"/>
  <c r="V22"/>
  <c r="O22"/>
  <c r="V31"/>
  <c r="V38"/>
  <c r="O47"/>
  <c r="V54"/>
  <c r="O54"/>
  <c r="V62"/>
  <c r="O62"/>
  <c r="V67"/>
  <c r="V70"/>
  <c r="O70"/>
  <c r="V75"/>
  <c r="V78"/>
  <c r="O78"/>
  <c r="V83"/>
  <c r="V86"/>
  <c r="V91"/>
  <c r="V94"/>
  <c r="V12" i="55"/>
  <c r="V28"/>
  <c r="V6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O3"/>
  <c r="F5"/>
  <c r="G18"/>
  <c r="O19"/>
  <c r="N20"/>
  <c r="O20" s="1"/>
  <c r="F21"/>
  <c r="O35"/>
  <c r="N36"/>
  <c r="F37"/>
  <c r="G50"/>
  <c r="O51"/>
  <c r="N52"/>
  <c r="O52" s="1"/>
  <c r="F53"/>
  <c r="O68"/>
  <c r="O5" i="56"/>
  <c r="O21"/>
  <c r="O37"/>
  <c r="O53"/>
  <c r="O61"/>
  <c r="O69"/>
  <c r="O77"/>
  <c r="O93"/>
  <c r="O70" i="55"/>
  <c r="V91"/>
  <c r="V7" i="56"/>
  <c r="O7"/>
  <c r="V14"/>
  <c r="V23"/>
  <c r="V30"/>
  <c r="O30"/>
  <c r="V39"/>
  <c r="O39"/>
  <c r="V46"/>
  <c r="O46"/>
  <c r="V55"/>
  <c r="V58"/>
  <c r="V63"/>
  <c r="V66"/>
  <c r="O66"/>
  <c r="V71"/>
  <c r="V74"/>
  <c r="V79"/>
  <c r="V82"/>
  <c r="V87"/>
  <c r="V90"/>
  <c r="V95"/>
  <c r="V98"/>
  <c r="J99" i="55"/>
  <c r="O7"/>
  <c r="N24"/>
  <c r="O24" s="1"/>
  <c r="N40"/>
  <c r="N56"/>
  <c r="O56" s="1"/>
  <c r="O63"/>
  <c r="O71"/>
  <c r="O96"/>
  <c r="O56" i="56"/>
  <c r="V38" i="58"/>
  <c r="V54"/>
  <c r="V70"/>
  <c r="V86"/>
  <c r="V63" i="55"/>
  <c r="V67"/>
  <c r="V71"/>
  <c r="V75"/>
  <c r="V79"/>
  <c r="V83"/>
  <c r="V56" i="56"/>
  <c r="V60"/>
  <c r="V64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O53"/>
  <c r="V82"/>
  <c r="V98"/>
  <c r="V64" i="55"/>
  <c r="V68"/>
  <c r="V72"/>
  <c r="V88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V97"/>
  <c r="N3" i="56"/>
  <c r="N90" i="57"/>
  <c r="F91"/>
  <c r="K99" i="58"/>
  <c r="U99"/>
  <c r="F9"/>
  <c r="F17"/>
  <c r="O26"/>
  <c r="O29"/>
  <c r="O45"/>
  <c r="V61"/>
  <c r="V7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O44" i="57"/>
  <c r="O30" i="58"/>
  <c r="O81"/>
  <c r="O57"/>
  <c r="O97"/>
  <c r="O65"/>
  <c r="O25"/>
  <c r="O48" i="57"/>
  <c r="O64"/>
  <c r="O11"/>
  <c r="O78" i="55"/>
  <c r="O74"/>
  <c r="O66"/>
  <c r="O9" i="58"/>
  <c r="O52" i="56"/>
  <c r="O48"/>
  <c r="O45"/>
  <c r="O40"/>
  <c r="O36"/>
  <c r="G40" i="55"/>
  <c r="V40" s="1"/>
  <c r="O95"/>
  <c r="V76"/>
  <c r="G42"/>
  <c r="V42" s="1"/>
  <c r="O36"/>
  <c r="G34"/>
  <c r="V34" s="1"/>
  <c r="G26"/>
  <c r="V26" s="1"/>
  <c r="O92" i="56"/>
  <c r="O88"/>
  <c r="O87"/>
  <c r="O55"/>
  <c r="G4"/>
  <c r="V4" s="1"/>
  <c r="G3"/>
  <c r="O98"/>
  <c r="O90"/>
  <c r="O83"/>
  <c r="O75"/>
  <c r="O60"/>
  <c r="O44"/>
  <c r="O28"/>
  <c r="O24"/>
  <c r="O8"/>
  <c r="G86" i="55"/>
  <c r="V78"/>
  <c r="V74"/>
  <c r="V66"/>
  <c r="O62"/>
  <c r="O30"/>
  <c r="O22"/>
  <c r="O17"/>
  <c r="O12"/>
  <c r="E99"/>
  <c r="G6"/>
  <c r="V92"/>
  <c r="O84"/>
  <c r="V80"/>
  <c r="O48"/>
  <c r="O40"/>
  <c r="D99"/>
  <c r="O9"/>
  <c r="V66" i="58"/>
  <c r="G43"/>
  <c r="V37"/>
  <c r="V42"/>
  <c r="O41"/>
  <c r="V93"/>
  <c r="G91"/>
  <c r="G75"/>
  <c r="O74"/>
  <c r="V65"/>
  <c r="V59"/>
  <c r="G27"/>
  <c r="O27" s="1"/>
  <c r="E99"/>
  <c r="V25"/>
  <c r="O17"/>
  <c r="G11"/>
  <c r="V11" s="1"/>
  <c r="D99"/>
  <c r="G98" i="57"/>
  <c r="V98" s="1"/>
  <c r="G86"/>
  <c r="O86" s="1"/>
  <c r="G70"/>
  <c r="V70" s="1"/>
  <c r="G25"/>
  <c r="V25" s="1"/>
  <c r="G9"/>
  <c r="V9" s="1"/>
  <c r="G6"/>
  <c r="O6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O26"/>
  <c r="V45" i="57" l="1"/>
  <c r="O49" i="55"/>
  <c r="O12" i="56"/>
  <c r="O4"/>
  <c r="O86" i="55"/>
  <c r="V86"/>
  <c r="V43" i="58"/>
  <c r="O43"/>
  <c r="V27"/>
  <c r="O98" i="57"/>
  <c r="O77"/>
  <c r="O70"/>
  <c r="V91" i="58"/>
  <c r="O91"/>
  <c r="O75"/>
  <c r="V75"/>
  <c r="O56"/>
  <c r="O11"/>
  <c r="V86" i="57"/>
  <c r="O61"/>
  <c r="O25"/>
  <c r="O9"/>
  <c r="V6"/>
  <c r="O5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DG93" s="1"/>
  <c r="C93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BT41" i="54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AY4"/>
  <c r="AY6"/>
  <c r="AY8"/>
  <c r="AY9"/>
  <c r="AY15"/>
  <c r="DI15"/>
  <c r="E15" i="40" s="1"/>
  <c r="DJ15" i="54"/>
  <c r="F15" i="40" s="1"/>
  <c r="AY17" i="54"/>
  <c r="AY19"/>
  <c r="AY29"/>
  <c r="DH29"/>
  <c r="D29" i="40" s="1"/>
  <c r="AY32" i="54"/>
  <c r="DH32"/>
  <c r="D32" i="40" s="1"/>
  <c r="AY40" i="54"/>
  <c r="DG40" s="1"/>
  <c r="C40" i="40" s="1"/>
  <c r="CE40" i="54"/>
  <c r="AY45"/>
  <c r="AY47"/>
  <c r="AY48"/>
  <c r="DG48" s="1"/>
  <c r="C48" i="40" s="1"/>
  <c r="AY58" i="54"/>
  <c r="AY62"/>
  <c r="DG62" s="1"/>
  <c r="C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AY33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I36" i="54"/>
  <c r="E36" i="40" s="1"/>
  <c r="DG51" i="54"/>
  <c r="C51" i="40" s="1"/>
  <c r="DG54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53"/>
  <c r="DD17"/>
  <c r="DD87"/>
  <c r="DD71"/>
  <c r="DD55"/>
  <c r="DK6"/>
  <c r="CW46"/>
  <c r="CP44"/>
  <c r="CP35"/>
  <c r="DK5"/>
  <c r="CI17"/>
  <c r="CI37"/>
  <c r="CI16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17" i="29"/>
  <c r="AE99" s="1"/>
  <c r="AE99" i="28"/>
  <c r="AE99" i="26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<sst xmlns="http://schemas.openxmlformats.org/spreadsheetml/2006/main" count="8438" uniqueCount="526">
  <si>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</si>
  <si>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</si>
  <si>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</si>
  <si>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</si>
  <si>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</si>
  <si>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</si>
  <si>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</si>
  <si>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</si>
  <si>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</si>
  <si>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</si>
  <si>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</si>
  <si>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</si>
  <si>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</si>
  <si>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</si>
  <si>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</si>
  <si>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</si>
  <si>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</si>
  <si>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</si>
  <si>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</si>
  <si>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</si>
  <si>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</si>
  <si>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</si>
  <si>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</si>
  <si>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</si>
  <si>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</si>
  <si>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</si>
  <si>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</si>
  <si>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</si>
  <si>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</si>
  <si>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</si>
  <si>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</si>
  <si>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</si>
  <si>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</si>
  <si>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</si>
  <si>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</si>
  <si>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</si>
  <si>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</si>
  <si>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</si>
  <si>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</si>
  <si>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</si>
  <si>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</si>
  <si>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</si>
  <si>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</si>
  <si>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</si>
  <si>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</si>
  <si>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</si>
  <si>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</si>
  <si>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</si>
  <si>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</si>
  <si>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</si>
  <si>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</si>
  <si>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</si>
  <si>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</si>
  <si>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</si>
  <si>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</si>
  <si>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</si>
  <si>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</si>
  <si>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</si>
  <si>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</si>
  <si>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</si>
  <si>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</si>
  <si>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</si>
  <si>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</si>
  <si>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</si>
  <si>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</si>
  <si>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</si>
  <si>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</si>
  <si>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</si>
  <si>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</si>
  <si>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</si>
  <si>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</si>
  <si>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</si>
  <si>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</si>
  <si>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</si>
  <si>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</si>
  <si>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</si>
  <si>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</si>
  <si>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</si>
  <si>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</si>
  <si>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</si>
  <si>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</si>
  <si>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</si>
  <si>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</si>
  <si>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</si>
  <si>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</si>
  <si>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</si>
  <si>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</si>
  <si>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</si>
  <si>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</si>
  <si>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</si>
  <si>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</si>
  <si>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</si>
  <si>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</si>
  <si>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</si>
  <si>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</si>
  <si>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</si>
  <si>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</si>
  <si>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</si>
  <si>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</si>
  <si>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</si>
  <si>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</si>
  <si>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</si>
  <si>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</si>
  <si>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</si>
  <si>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</si>
  <si>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</si>
  <si>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</si>
  <si>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</si>
  <si>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</si>
  <si>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</si>
  <si>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</si>
  <si>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</si>
  <si>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</si>
  <si>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</si>
  <si>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</si>
  <si>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</si>
  <si>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</si>
  <si>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</si>
  <si>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</si>
  <si>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</si>
  <si>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</si>
  <si>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</si>
  <si>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</si>
  <si>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</si>
  <si>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</si>
  <si>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</si>
  <si>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</si>
  <si>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</si>
  <si>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</si>
  <si>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</si>
  <si>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</si>
  <si>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</si>
  <si>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</si>
  <si>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</si>
  <si>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</si>
  <si>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</si>
  <si>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</si>
  <si>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</si>
  <si>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</si>
  <si>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</si>
  <si>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</si>
  <si>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</si>
  <si>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</si>
  <si>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</si>
  <si>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</si>
  <si>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</si>
  <si>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</si>
  <si>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</si>
  <si>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</si>
  <si>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</si>
  <si>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</si>
  <si>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</si>
  <si>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</si>
  <si>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</si>
  <si>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</si>
  <si>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</si>
  <si>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</si>
  <si>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</si>
  <si>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</si>
  <si>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</si>
  <si>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</si>
  <si>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</si>
  <si>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</si>
  <si>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</si>
  <si>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</si>
  <si>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</si>
  <si>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</si>
  <si>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</si>
  <si>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</si>
  <si>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</si>
  <si>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</si>
  <si>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</si>
  <si>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</si>
  <si>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</si>
  <si>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</si>
  <si>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</si>
  <si>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</si>
  <si>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</si>
  <si>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</si>
  <si>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</si>
  <si>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</si>
  <si>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</si>
  <si>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</si>
  <si>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</si>
  <si>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</si>
  <si>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</si>
  <si>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</si>
  <si>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</si>
  <si>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</si>
  <si>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</si>
  <si>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</si>
  <si>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</si>
  <si>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</si>
  <si>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</si>
  <si>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</si>
  <si>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</si>
  <si>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</si>
  <si>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</si>
  <si>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</si>
  <si>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</si>
  <si>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</si>
  <si>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</si>
  <si>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</si>
  <si>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</si>
  <si>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</si>
  <si>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</si>
  <si>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</si>
  <si>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</si>
  <si>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</si>
  <si>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</si>
  <si>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</si>
  <si>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</si>
  <si>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</si>
  <si>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</si>
  <si>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</si>
  <si>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</si>
  <si>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</si>
  <si>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</si>
  <si>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</si>
  <si>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</si>
  <si>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</si>
  <si>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</si>
  <si>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</si>
  <si>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</si>
  <si>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</si>
  <si>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</si>
  <si>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</si>
  <si>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</si>
  <si>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</si>
  <si>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</si>
  <si>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</si>
  <si>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</si>
  <si>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</si>
  <si>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</si>
  <si>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</si>
  <si>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</si>
  <si>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</si>
  <si>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</si>
  <si>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</si>
  <si>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</si>
  <si>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</si>
  <si>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</si>
  <si>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</si>
  <si>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</si>
  <si>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</si>
  <si>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</si>
  <si>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</si>
  <si>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</si>
  <si>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</si>
  <si>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</si>
  <si>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</si>
  <si>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</si>
  <si>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</si>
  <si>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</si>
  <si>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</si>
  <si>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</si>
  <si>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</si>
  <si>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</si>
  <si>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</si>
  <si>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</si>
  <si>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</si>
  <si>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</si>
  <si>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</si>
  <si>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</si>
  <si>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</si>
  <si>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</si>
  <si>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</si>
  <si>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</si>
  <si>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</si>
  <si>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</si>
  <si>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</si>
  <si>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</si>
  <si>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</si>
  <si>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</si>
  <si>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</si>
  <si>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</si>
  <si>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</si>
  <si>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</si>
  <si>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</si>
  <si>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</si>
  <si>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</si>
  <si>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</si>
  <si>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</si>
  <si>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</si>
  <si>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</si>
  <si>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</si>
  <si>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</si>
  <si>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</si>
  <si>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</si>
  <si>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</si>
  <si>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</si>
  <si>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</si>
  <si>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</si>
  <si>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</si>
  <si>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</si>
  <si>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</si>
  <si>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</si>
  <si>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</si>
  <si>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</si>
  <si>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</si>
  <si>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</si>
  <si>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</si>
  <si>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</si>
  <si>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</si>
  <si>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</si>
  <si>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</si>
  <si>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</si>
  <si>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</si>
  <si>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</si>
  <si>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</si>
  <si>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</si>
  <si>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</si>
  <si>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</si>
  <si>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</si>
  <si>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</si>
  <si>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</si>
  <si>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</si>
  <si>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</si>
  <si>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</si>
  <si>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</si>
  <si>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</si>
  <si>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</si>
  <si>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</si>
  <si>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</si>
  <si>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</si>
  <si>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</si>
  <si>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</si>
  <si>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</si>
  <si>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</si>
  <si>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</si>
  <si>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</si>
  <si>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</si>
  <si>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</si>
  <si>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</si>
  <si>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</si>
  <si>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</si>
  <si>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</si>
  <si>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</si>
  <si>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</si>
  <si>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</si>
  <si>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</si>
  <si>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</si>
  <si>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</si>
  <si>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</si>
  <si>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</si>
  <si>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</si>
  <si>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</si>
  <si>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</si>
  <si>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</si>
  <si>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</si>
  <si>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</si>
  <si>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</si>
  <si>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</si>
  <si>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</si>
  <si>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</si>
  <si>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</si>
  <si>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</si>
  <si>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</si>
  <si>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</si>
  <si>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</si>
  <si>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</si>
  <si>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</si>
  <si>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</si>
  <si>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</si>
  <si>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</si>
  <si>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</si>
  <si>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</si>
  <si>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</si>
  <si>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</si>
  <si>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</si>
  <si>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</si>
  <si>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</si>
  <si>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</si>
  <si>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</si>
  <si>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</si>
  <si>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</si>
  <si>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</si>
  <si>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</si>
  <si>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</si>
  <si>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</si>
  <si>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</si>
  <si>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</si>
  <si>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</si>
  <si>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</si>
  <si>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</si>
  <si>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</si>
  <si>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</si>
  <si>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</si>
  <si>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</si>
  <si>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</si>
  <si>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</si>
  <si>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</si>
  <si>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</si>
  <si>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</si>
  <si>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</si>
  <si>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</si>
  <si>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</si>
  <si>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</si>
  <si>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</si>
  <si>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</si>
  <si>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</si>
  <si>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</si>
  <si>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</si>
  <si>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</si>
  <si>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</si>
  <si>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</si>
  <si>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</si>
  <si>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</si>
  <si>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</si>
  <si>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</si>
  <si>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</si>
  <si>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</si>
  <si>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</si>
  <si>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</si>
  <si>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</si>
  <si>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</si>
  <si>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</si>
  <si>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</si>
  <si>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</si>
  <si>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</si>
  <si>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</si>
  <si>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</si>
  <si>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</si>
  <si>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</si>
  <si>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</si>
  <si>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</si>
  <si>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</si>
  <si>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</si>
  <si>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</si>
  <si>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</si>
  <si>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</si>
  <si>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</si>
  <si>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</si>
  <si>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</si>
  <si>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</si>
  <si>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</si>
  <si>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</si>
  <si>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</si>
  <si>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</si>
  <si>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</si>
  <si>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</si>
  <si>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</si>
  <si>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</si>
  <si>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</si>
  <si>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</si>
  <si>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</si>
  <si>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</si>
  <si>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</si>
  <si>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</si>
  <si>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</si>
  <si>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</si>
  <si>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</si>
  <si>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</si>
  <si>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</si>
  <si>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</si>
  <si>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</si>
  <si>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</si>
  <si>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</si>
  <si>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</si>
  <si>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</si>
  <si>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</si>
  <si>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</si>
  <si>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</si>
  <si>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</si>
  <si>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</si>
  <si>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</si>
  <si>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</si>
  <si>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</si>
  <si>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</si>
  <si>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</si>
  <si>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</si>
  <si>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</si>
  <si>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</si>
  <si>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</si>
  <si>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</si>
  <si>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</si>
  <si>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</si>
  <si>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</si>
  <si>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</si>
  <si>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</si>
  <si>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</si>
  <si>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</si>
  <si>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</si>
  <si>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</si>
  <si>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</si>
  <si>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</si>
  <si>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</si>
  <si>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</si>
  <si>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</si>
  <si>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</si>
  <si>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</si>
  <si>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</si>
  <si>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</si>
  <si>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</si>
  <si>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50IS2023/05/23</t>
  </si>
  <si>
    <t>23-05-2023</t>
  </si>
  <si>
    <t>IssueTime</t>
  </si>
  <si>
    <t>TANGEDCO</t>
  </si>
  <si>
    <t>CHANJUII</t>
  </si>
  <si>
    <t>HP</t>
  </si>
  <si>
    <t>JPL</t>
  </si>
  <si>
    <t>KAMENG</t>
  </si>
  <si>
    <t>SHPPBPL</t>
  </si>
  <si>
    <t>PPGCL</t>
  </si>
  <si>
    <t>Nagaland_Ben</t>
  </si>
  <si>
    <t>APNRL</t>
  </si>
  <si>
    <t>Teesta_III</t>
  </si>
  <si>
    <t>Arunachal_Ben</t>
  </si>
  <si>
    <t>NAVABHARAT</t>
  </si>
  <si>
    <t>ILFS</t>
  </si>
  <si>
    <t>GBHHPL</t>
  </si>
  <si>
    <t>Meghalaya_Ben</t>
  </si>
  <si>
    <t>JPNIGRIE_JNSTPP</t>
  </si>
  <si>
    <t>VL-CPP 1215</t>
  </si>
  <si>
    <t>IPCL_WB</t>
  </si>
  <si>
    <t>SEIL</t>
  </si>
  <si>
    <t>SINGOLI</t>
  </si>
  <si>
    <t>JSPL_DCPP</t>
  </si>
  <si>
    <t>B_S_ISPAT_MH</t>
  </si>
  <si>
    <t>SAPU1234</t>
  </si>
  <si>
    <t>RKM_POWER</t>
  </si>
  <si>
    <t>SKS Raigarh</t>
  </si>
  <si>
    <t>Manipur_Ben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</si>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</sst>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0</v>
          </cell>
          <cell r="D5">
            <v>30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30</v>
          </cell>
          <cell r="E42">
            <v>0</v>
          </cell>
          <cell r="H42">
            <v>225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30</v>
          </cell>
          <cell r="E43">
            <v>0</v>
          </cell>
          <cell r="H43">
            <v>225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30</v>
          </cell>
          <cell r="E44">
            <v>0</v>
          </cell>
          <cell r="H44">
            <v>225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30</v>
          </cell>
          <cell r="E45">
            <v>0</v>
          </cell>
          <cell r="H45">
            <v>225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30</v>
          </cell>
          <cell r="E46">
            <v>0</v>
          </cell>
          <cell r="H46">
            <v>225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40</v>
          </cell>
          <cell r="D60">
            <v>30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40</v>
          </cell>
          <cell r="D61">
            <v>30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60</v>
          </cell>
          <cell r="D62">
            <v>30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60</v>
          </cell>
          <cell r="D63">
            <v>30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80</v>
          </cell>
          <cell r="D64">
            <v>30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268</v>
          </cell>
          <cell r="C88">
            <v>0</v>
          </cell>
          <cell r="D88">
            <v>30</v>
          </cell>
          <cell r="E88">
            <v>0</v>
          </cell>
          <cell r="H88">
            <v>268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268</v>
          </cell>
          <cell r="C89">
            <v>0</v>
          </cell>
          <cell r="D89">
            <v>30</v>
          </cell>
          <cell r="E89">
            <v>0</v>
          </cell>
          <cell r="H89">
            <v>268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268</v>
          </cell>
          <cell r="C90">
            <v>0</v>
          </cell>
          <cell r="D90">
            <v>30</v>
          </cell>
          <cell r="E90">
            <v>0</v>
          </cell>
          <cell r="H90">
            <v>268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268</v>
          </cell>
          <cell r="C91">
            <v>0</v>
          </cell>
          <cell r="D91">
            <v>30</v>
          </cell>
          <cell r="E91">
            <v>0</v>
          </cell>
          <cell r="H91">
            <v>268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268</v>
          </cell>
          <cell r="C92">
            <v>0</v>
          </cell>
          <cell r="D92">
            <v>30</v>
          </cell>
          <cell r="E92">
            <v>0</v>
          </cell>
          <cell r="H92">
            <v>268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268</v>
          </cell>
          <cell r="C93">
            <v>0</v>
          </cell>
          <cell r="D93">
            <v>30</v>
          </cell>
          <cell r="E93">
            <v>0</v>
          </cell>
          <cell r="H93">
            <v>268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268</v>
          </cell>
          <cell r="C94">
            <v>0</v>
          </cell>
          <cell r="D94">
            <v>30</v>
          </cell>
          <cell r="E94">
            <v>0</v>
          </cell>
          <cell r="H94">
            <v>268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268</v>
          </cell>
          <cell r="C95">
            <v>0</v>
          </cell>
          <cell r="D95">
            <v>30</v>
          </cell>
          <cell r="E95">
            <v>0</v>
          </cell>
          <cell r="H95">
            <v>268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268</v>
          </cell>
          <cell r="C96">
            <v>0</v>
          </cell>
          <cell r="D96">
            <v>30</v>
          </cell>
          <cell r="E96">
            <v>0</v>
          </cell>
          <cell r="H96">
            <v>268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268</v>
          </cell>
          <cell r="C97">
            <v>0</v>
          </cell>
          <cell r="D97">
            <v>30</v>
          </cell>
          <cell r="E97">
            <v>0</v>
          </cell>
          <cell r="H97">
            <v>268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268</v>
          </cell>
          <cell r="C98">
            <v>0</v>
          </cell>
          <cell r="D98">
            <v>30</v>
          </cell>
          <cell r="E98">
            <v>0</v>
          </cell>
          <cell r="H98">
            <v>268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268</v>
          </cell>
          <cell r="C99">
            <v>0</v>
          </cell>
          <cell r="D99">
            <v>30</v>
          </cell>
          <cell r="E99">
            <v>0</v>
          </cell>
          <cell r="H99">
            <v>268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268</v>
          </cell>
          <cell r="C100">
            <v>0</v>
          </cell>
          <cell r="D100">
            <v>30</v>
          </cell>
          <cell r="E100">
            <v>0</v>
          </cell>
          <cell r="H100">
            <v>268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296.57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296.57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278.06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278.06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278.06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278.06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289.76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289.76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285.20999999999998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285.20999999999998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285.20999999999998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285.20999999999998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297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297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297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292.87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292.87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278.18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278.18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293.45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283.55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273.95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273.95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45069</v>
      </c>
      <c r="Z3" s="37">
        <f>S3</f>
        <v>45069</v>
      </c>
      <c r="AE3" s="36"/>
      <c r="AH3" s="38">
        <f>AV4</f>
        <v>45069</v>
      </c>
    </row>
    <row r="4" spans="1:48" ht="15.75" thickBot="1">
      <c r="A4" s="37">
        <f>frq!A1</f>
        <v>45069</v>
      </c>
      <c r="L4" s="37">
        <f>frq!A1</f>
        <v>45069</v>
      </c>
      <c r="P4" s="37">
        <f>frq!A1</f>
        <v>45069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7.7499999999999999E-2</v>
      </c>
      <c r="H6" s="54">
        <f>(BAWANA!U3+BAWANA!V3)/4000</f>
        <v>0</v>
      </c>
      <c r="I6" s="54"/>
      <c r="J6" s="54">
        <f>G6+H6+I6</f>
        <v>7.7499999999999999E-2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7.7499999999999999E-2</v>
      </c>
      <c r="H12" s="54">
        <f>(BAWANA!U9+BAWANA!V9)/4000</f>
        <v>0</v>
      </c>
      <c r="I12" s="54"/>
      <c r="J12" s="54">
        <f t="shared" si="3"/>
        <v>7.7499999999999999E-2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7.7499999999999999E-2</v>
      </c>
      <c r="H13" s="54">
        <f>(BAWANA!U10+BAWANA!V10)/4000</f>
        <v>0</v>
      </c>
      <c r="I13" s="54"/>
      <c r="J13" s="54">
        <f t="shared" si="3"/>
        <v>7.7499999999999999E-2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7.41425E-2</v>
      </c>
      <c r="H18" s="54">
        <f>(BAWANA!U15+BAWANA!V15)/4000</f>
        <v>0</v>
      </c>
      <c r="I18" s="54"/>
      <c r="J18" s="54">
        <f t="shared" si="3"/>
        <v>7.41425E-2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7.41425E-2</v>
      </c>
      <c r="H19" s="54">
        <f>(BAWANA!U16+BAWANA!V16)/4000</f>
        <v>0</v>
      </c>
      <c r="I19" s="54"/>
      <c r="J19" s="54">
        <f t="shared" si="3"/>
        <v>7.41425E-2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6.9515000000000007E-2</v>
      </c>
      <c r="H20" s="54">
        <f>(BAWANA!U17+BAWANA!V17)/4000</f>
        <v>0</v>
      </c>
      <c r="I20" s="54"/>
      <c r="J20" s="54">
        <f t="shared" si="3"/>
        <v>6.9515000000000007E-2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6.9515000000000007E-2</v>
      </c>
      <c r="H21" s="54">
        <f>(BAWANA!U18+BAWANA!V18)/4000</f>
        <v>0</v>
      </c>
      <c r="I21" s="54"/>
      <c r="J21" s="54">
        <f t="shared" si="3"/>
        <v>6.9515000000000007E-2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6.9515000000000007E-2</v>
      </c>
      <c r="H22" s="54">
        <f>(BAWANA!U19+BAWANA!V19)/4000</f>
        <v>0</v>
      </c>
      <c r="I22" s="54"/>
      <c r="J22" s="54">
        <f t="shared" si="3"/>
        <v>6.9515000000000007E-2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6.9515000000000007E-2</v>
      </c>
      <c r="H23" s="54">
        <f>(BAWANA!U20+BAWANA!V20)/4000</f>
        <v>0</v>
      </c>
      <c r="I23" s="54"/>
      <c r="J23" s="54">
        <f t="shared" si="3"/>
        <v>6.9515000000000007E-2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7.2440000000000004E-2</v>
      </c>
      <c r="H24" s="54">
        <f>(BAWANA!U21+BAWANA!V21)/4000</f>
        <v>0</v>
      </c>
      <c r="I24" s="54"/>
      <c r="J24" s="54">
        <f t="shared" si="3"/>
        <v>7.2440000000000004E-2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7.2440000000000004E-2</v>
      </c>
      <c r="H25" s="54">
        <f>(BAWANA!U22+BAWANA!V22)/4000</f>
        <v>0</v>
      </c>
      <c r="I25" s="54"/>
      <c r="J25" s="54">
        <f t="shared" si="3"/>
        <v>7.2440000000000004E-2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7.1302499999999991E-2</v>
      </c>
      <c r="H26" s="54">
        <f>(BAWANA!U23+BAWANA!V23)/4000</f>
        <v>0</v>
      </c>
      <c r="I26" s="54"/>
      <c r="J26" s="54">
        <f t="shared" si="3"/>
        <v>7.1302499999999991E-2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7.1302499999999991E-2</v>
      </c>
      <c r="H27" s="54">
        <f>(BAWANA!U24+BAWANA!V24)/4000</f>
        <v>0</v>
      </c>
      <c r="I27" s="54"/>
      <c r="J27" s="54">
        <f t="shared" si="3"/>
        <v>7.1302499999999991E-2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7.1302499999999991E-2</v>
      </c>
      <c r="H28" s="54">
        <f>(BAWANA!U25+BAWANA!V25)/4000</f>
        <v>0</v>
      </c>
      <c r="I28" s="54"/>
      <c r="J28" s="54">
        <f t="shared" si="3"/>
        <v>7.1302499999999991E-2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7.1302499999999991E-2</v>
      </c>
      <c r="H29" s="54">
        <f>(BAWANA!U26+BAWANA!V26)/4000</f>
        <v>0</v>
      </c>
      <c r="I29" s="54"/>
      <c r="J29" s="54">
        <f t="shared" si="3"/>
        <v>7.1302499999999991E-2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7.4249999999999997E-2</v>
      </c>
      <c r="H74" s="54">
        <f>(BAWANA!U71+BAWANA!V71)/4000</f>
        <v>0</v>
      </c>
      <c r="I74" s="54"/>
      <c r="J74" s="54">
        <f t="shared" si="9"/>
        <v>7.4249999999999997E-2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7.4249999999999997E-2</v>
      </c>
      <c r="H75" s="54">
        <f>(BAWANA!U72+BAWANA!V72)/4000</f>
        <v>0</v>
      </c>
      <c r="I75" s="54"/>
      <c r="J75" s="54">
        <f t="shared" si="9"/>
        <v>7.4249999999999997E-2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7.4249999999999997E-2</v>
      </c>
      <c r="H76" s="54">
        <f>(BAWANA!U73+BAWANA!V73)/4000</f>
        <v>0</v>
      </c>
      <c r="I76" s="54"/>
      <c r="J76" s="54">
        <f t="shared" si="9"/>
        <v>7.4249999999999997E-2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7.4249999999999997E-2</v>
      </c>
      <c r="H77" s="54">
        <f>(BAWANA!U74+BAWANA!V74)/4000</f>
        <v>0</v>
      </c>
      <c r="I77" s="54"/>
      <c r="J77" s="54">
        <f t="shared" si="9"/>
        <v>7.4249999999999997E-2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7.4499999999999997E-2</v>
      </c>
      <c r="H78" s="54">
        <f>(BAWANA!U75+BAWANA!V75)/4000</f>
        <v>0</v>
      </c>
      <c r="I78" s="54"/>
      <c r="J78" s="54">
        <f t="shared" si="9"/>
        <v>7.4499999999999997E-2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7.4499999999999997E-2</v>
      </c>
      <c r="H79" s="54">
        <f>(BAWANA!U76+BAWANA!V76)/4000</f>
        <v>0</v>
      </c>
      <c r="I79" s="54"/>
      <c r="J79" s="54">
        <f t="shared" si="9"/>
        <v>7.4499999999999997E-2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7.3217500000000005E-2</v>
      </c>
      <c r="H80" s="54">
        <f>(BAWANA!U77+BAWANA!V77)/4000</f>
        <v>0</v>
      </c>
      <c r="I80" s="54"/>
      <c r="J80" s="54">
        <f t="shared" si="9"/>
        <v>7.3217500000000005E-2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7.3217500000000005E-2</v>
      </c>
      <c r="H81" s="54">
        <f>(BAWANA!U78+BAWANA!V78)/4000</f>
        <v>0</v>
      </c>
      <c r="I81" s="54"/>
      <c r="J81" s="54">
        <f t="shared" si="9"/>
        <v>7.3217500000000005E-2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7.4499999999999997E-2</v>
      </c>
      <c r="H82" s="54">
        <f>(BAWANA!U79+BAWANA!V79)/4000</f>
        <v>0</v>
      </c>
      <c r="I82" s="54"/>
      <c r="J82" s="54">
        <f t="shared" si="9"/>
        <v>7.4499999999999997E-2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7.4499999999999997E-2</v>
      </c>
      <c r="H83" s="54">
        <f>(BAWANA!U80+BAWANA!V80)/4000</f>
        <v>0</v>
      </c>
      <c r="I83" s="54"/>
      <c r="J83" s="54">
        <f t="shared" si="9"/>
        <v>7.4499999999999997E-2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6.9544999999999996E-2</v>
      </c>
      <c r="H84" s="54">
        <f>(BAWANA!U81+BAWANA!V81)/4000</f>
        <v>0</v>
      </c>
      <c r="I84" s="54"/>
      <c r="J84" s="54">
        <f t="shared" si="9"/>
        <v>6.9544999999999996E-2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6.9544999999999996E-2</v>
      </c>
      <c r="H85" s="54">
        <f>(BAWANA!U82+BAWANA!V82)/4000</f>
        <v>0</v>
      </c>
      <c r="I85" s="54"/>
      <c r="J85" s="54">
        <f t="shared" si="9"/>
        <v>6.9544999999999996E-2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7.3362499999999997E-2</v>
      </c>
      <c r="H86" s="54">
        <f>(BAWANA!U83+BAWANA!V83)/4000</f>
        <v>0</v>
      </c>
      <c r="I86" s="54"/>
      <c r="J86" s="54">
        <f t="shared" si="9"/>
        <v>7.3362499999999997E-2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7.0887500000000006E-2</v>
      </c>
      <c r="H87" s="54">
        <f>(BAWANA!U84+BAWANA!V84)/4000</f>
        <v>0</v>
      </c>
      <c r="I87" s="54"/>
      <c r="J87" s="54">
        <f t="shared" si="9"/>
        <v>7.0887500000000006E-2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7.6249999999999998E-2</v>
      </c>
      <c r="H89" s="54">
        <f>(BAWANA!U86+BAWANA!V86)/4000</f>
        <v>0</v>
      </c>
      <c r="I89" s="54"/>
      <c r="J89" s="54">
        <f t="shared" si="9"/>
        <v>7.6249999999999998E-2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6.8487499999999993E-2</v>
      </c>
      <c r="H100" s="54">
        <f>(BAWANA!U97+BAWANA!V97)/4000</f>
        <v>0</v>
      </c>
      <c r="I100" s="54"/>
      <c r="J100" s="54">
        <f t="shared" si="9"/>
        <v>6.8487499999999993E-2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6.8487499999999993E-2</v>
      </c>
      <c r="H101" s="54">
        <f>(BAWANA!U98+BAWANA!V98)/4000</f>
        <v>0</v>
      </c>
      <c r="I101" s="54"/>
      <c r="J101" s="54">
        <f t="shared" si="9"/>
        <v>6.8487499999999993E-2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6.7869349999999979</v>
      </c>
      <c r="H102" s="54">
        <f t="shared" si="14"/>
        <v>0</v>
      </c>
      <c r="I102" s="54"/>
      <c r="J102" s="54">
        <f t="shared" si="14"/>
        <v>6.7869349999999979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499</v>
      </c>
      <c r="X1" t="s">
        <v>521</v>
      </c>
      <c r="Y1" t="s">
        <v>520</v>
      </c>
      <c r="Z1" t="s">
        <v>503</v>
      </c>
      <c r="AA1" t="s">
        <v>502</v>
      </c>
      <c r="AB1" t="s">
        <v>506</v>
      </c>
      <c r="AC1" t="s">
        <v>524</v>
      </c>
      <c r="AD1" t="s">
        <v>502</v>
      </c>
      <c r="AE1" t="s">
        <v>514</v>
      </c>
      <c r="AF1" t="s">
        <v>522</v>
      </c>
      <c r="AG1" t="s">
        <v>499</v>
      </c>
      <c r="AH1" t="s">
        <v>523</v>
      </c>
      <c r="AI1" t="s">
        <v>524</v>
      </c>
      <c r="AJ1" t="s">
        <v>511</v>
      </c>
      <c r="AK1" t="s">
        <v>502</v>
      </c>
      <c r="AL1" t="s">
        <v>502</v>
      </c>
      <c r="AM1" t="s">
        <v>502</v>
      </c>
      <c r="AN1" t="s">
        <v>501</v>
      </c>
      <c r="AO1" t="s">
        <v>516</v>
      </c>
      <c r="AP1" t="s">
        <v>509</v>
      </c>
      <c r="AQ1" t="s">
        <v>499</v>
      </c>
      <c r="AR1" t="s">
        <v>502</v>
      </c>
      <c r="AS1" t="s">
        <v>507</v>
      </c>
      <c r="AT1" t="s">
        <v>519</v>
      </c>
      <c r="AU1" t="s">
        <v>510</v>
      </c>
      <c r="AV1" t="s">
        <v>499</v>
      </c>
      <c r="AW1" t="s">
        <v>502</v>
      </c>
      <c r="AX1" t="s">
        <v>499</v>
      </c>
      <c r="AY1" t="s">
        <v>497</v>
      </c>
      <c r="AZ1" t="s">
        <v>150</v>
      </c>
      <c r="BA1" t="s">
        <v>498</v>
      </c>
      <c r="BB1" t="s">
        <v>508</v>
      </c>
      <c r="BC1" t="s">
        <v>504</v>
      </c>
      <c r="BD1" t="s">
        <v>515</v>
      </c>
      <c r="BE1" t="s">
        <v>502</v>
      </c>
      <c r="BF1" t="s">
        <v>511</v>
      </c>
      <c r="BG1" t="s">
        <v>517</v>
      </c>
      <c r="BH1" t="s">
        <v>518</v>
      </c>
      <c r="BI1" t="s">
        <v>497</v>
      </c>
      <c r="BJ1" t="s">
        <v>500</v>
      </c>
      <c r="BK1" t="s">
        <v>512</v>
      </c>
      <c r="BL1" t="s">
        <v>502</v>
      </c>
      <c r="BM1" t="s">
        <v>505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W2" s="30" t="s">
        <v>150</v>
      </c>
      <c r="X2" t="s">
        <v>152</v>
      </c>
      <c r="Y2" t="s">
        <v>149</v>
      </c>
      <c r="Z2" t="s">
        <v>150</v>
      </c>
      <c r="AA2" t="s">
        <v>282</v>
      </c>
      <c r="AB2" t="s">
        <v>149</v>
      </c>
      <c r="AC2" t="s">
        <v>150</v>
      </c>
      <c r="AD2" t="s">
        <v>283</v>
      </c>
      <c r="AE2" t="s">
        <v>152</v>
      </c>
      <c r="AF2" t="s">
        <v>391</v>
      </c>
      <c r="AG2" t="s">
        <v>150</v>
      </c>
      <c r="AH2" t="s">
        <v>405</v>
      </c>
      <c r="AI2" t="s">
        <v>149</v>
      </c>
      <c r="AJ2" t="s">
        <v>150</v>
      </c>
      <c r="AK2" t="s">
        <v>270</v>
      </c>
      <c r="AL2" t="s">
        <v>268</v>
      </c>
      <c r="AM2" t="s">
        <v>281</v>
      </c>
      <c r="AN2" t="s">
        <v>153</v>
      </c>
      <c r="AO2" t="s">
        <v>150</v>
      </c>
      <c r="AP2" t="s">
        <v>149</v>
      </c>
      <c r="AQ2" t="s">
        <v>149</v>
      </c>
      <c r="AR2" t="s">
        <v>237</v>
      </c>
      <c r="AS2" t="s">
        <v>150</v>
      </c>
      <c r="AT2" t="s">
        <v>405</v>
      </c>
      <c r="AU2" t="s">
        <v>246</v>
      </c>
      <c r="AV2" t="s">
        <v>149</v>
      </c>
      <c r="AW2" t="s">
        <v>240</v>
      </c>
      <c r="AX2" t="s">
        <v>149</v>
      </c>
      <c r="AY2" t="s">
        <v>150</v>
      </c>
      <c r="AZ2" t="s">
        <v>513</v>
      </c>
      <c r="BA2" t="s">
        <v>153</v>
      </c>
      <c r="BB2" t="s">
        <v>149</v>
      </c>
      <c r="BC2" t="s">
        <v>150</v>
      </c>
      <c r="BD2" t="s">
        <v>153</v>
      </c>
      <c r="BE2" t="s">
        <v>232</v>
      </c>
      <c r="BF2" t="s">
        <v>150</v>
      </c>
      <c r="BG2" t="s">
        <v>149</v>
      </c>
      <c r="BH2" t="s">
        <v>152</v>
      </c>
      <c r="BI2" t="s">
        <v>149</v>
      </c>
      <c r="BJ2" t="s">
        <v>149</v>
      </c>
      <c r="BK2" t="s">
        <v>149</v>
      </c>
      <c r="BL2" t="s">
        <v>269</v>
      </c>
      <c r="BM2" t="s">
        <v>153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1177.8199999999997</v>
      </c>
      <c r="I3" s="95">
        <v>301.34000000000003</v>
      </c>
      <c r="J3" s="95">
        <v>163.49</v>
      </c>
      <c r="K3" s="95">
        <v>69.61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33.840000000000003</v>
      </c>
      <c r="X3">
        <v>62.84</v>
      </c>
      <c r="Y3">
        <v>120.85</v>
      </c>
      <c r="Z3">
        <v>38.67</v>
      </c>
      <c r="AA3">
        <v>0.9</v>
      </c>
      <c r="AB3">
        <v>435.06</v>
      </c>
      <c r="AC3">
        <v>0</v>
      </c>
      <c r="AD3">
        <v>0.36</v>
      </c>
      <c r="AE3">
        <v>0</v>
      </c>
      <c r="AF3">
        <v>2.9</v>
      </c>
      <c r="AG3">
        <v>27.84</v>
      </c>
      <c r="AH3">
        <v>0</v>
      </c>
      <c r="AI3">
        <v>0</v>
      </c>
      <c r="AJ3">
        <v>36.479999999999997</v>
      </c>
      <c r="AK3">
        <v>0.93</v>
      </c>
      <c r="AL3">
        <v>1.02</v>
      </c>
      <c r="AM3">
        <v>0.51</v>
      </c>
      <c r="AN3">
        <v>83.05</v>
      </c>
      <c r="AO3">
        <v>53.17</v>
      </c>
      <c r="AP3">
        <v>236.68</v>
      </c>
      <c r="AQ3">
        <v>13.05</v>
      </c>
      <c r="AR3">
        <v>0.57999999999999996</v>
      </c>
      <c r="AS3">
        <v>9.9600000000000009</v>
      </c>
      <c r="AT3">
        <v>2.9</v>
      </c>
      <c r="AU3">
        <v>32.61</v>
      </c>
      <c r="AV3">
        <v>14.5</v>
      </c>
      <c r="AW3">
        <v>0.82</v>
      </c>
      <c r="AX3">
        <v>64.97</v>
      </c>
      <c r="AY3">
        <v>75.53</v>
      </c>
      <c r="AZ3">
        <v>0</v>
      </c>
      <c r="BA3">
        <v>14.12</v>
      </c>
      <c r="BB3">
        <v>116.02</v>
      </c>
      <c r="BC3">
        <v>12.67</v>
      </c>
      <c r="BD3">
        <v>24.17</v>
      </c>
      <c r="BE3">
        <v>0.93</v>
      </c>
      <c r="BF3">
        <v>12.25</v>
      </c>
      <c r="BG3">
        <v>48.34</v>
      </c>
      <c r="BH3">
        <v>6.77</v>
      </c>
      <c r="BI3">
        <v>23.15</v>
      </c>
      <c r="BJ3">
        <v>21.51</v>
      </c>
      <c r="BK3">
        <v>43.03</v>
      </c>
      <c r="BL3">
        <v>0.61</v>
      </c>
      <c r="BM3">
        <v>41.57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1148.8199999999997</v>
      </c>
      <c r="I4" s="88">
        <v>304.24</v>
      </c>
      <c r="J4" s="88">
        <v>163.49</v>
      </c>
      <c r="K4" s="88">
        <v>69.61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33.840000000000003</v>
      </c>
      <c r="X4">
        <v>62.84</v>
      </c>
      <c r="Y4">
        <v>120.85</v>
      </c>
      <c r="Z4">
        <v>38.67</v>
      </c>
      <c r="AA4">
        <v>0.9</v>
      </c>
      <c r="AB4">
        <v>406.06</v>
      </c>
      <c r="AC4">
        <v>0</v>
      </c>
      <c r="AD4">
        <v>0.36</v>
      </c>
      <c r="AE4">
        <v>0</v>
      </c>
      <c r="AF4">
        <v>2.9</v>
      </c>
      <c r="AG4">
        <v>27.84</v>
      </c>
      <c r="AH4">
        <v>0</v>
      </c>
      <c r="AI4">
        <v>0</v>
      </c>
      <c r="AJ4">
        <v>36.479999999999997</v>
      </c>
      <c r="AK4">
        <v>0.93</v>
      </c>
      <c r="AL4">
        <v>1.02</v>
      </c>
      <c r="AM4">
        <v>0.51</v>
      </c>
      <c r="AN4">
        <v>83.05</v>
      </c>
      <c r="AO4">
        <v>56.07</v>
      </c>
      <c r="AP4">
        <v>236.68</v>
      </c>
      <c r="AQ4">
        <v>13.05</v>
      </c>
      <c r="AR4">
        <v>0.57999999999999996</v>
      </c>
      <c r="AS4">
        <v>9.9600000000000009</v>
      </c>
      <c r="AT4">
        <v>2.9</v>
      </c>
      <c r="AU4">
        <v>32.61</v>
      </c>
      <c r="AV4">
        <v>14.5</v>
      </c>
      <c r="AW4">
        <v>0.82</v>
      </c>
      <c r="AX4">
        <v>64.97</v>
      </c>
      <c r="AY4">
        <v>75.53</v>
      </c>
      <c r="AZ4">
        <v>0</v>
      </c>
      <c r="BA4">
        <v>14.12</v>
      </c>
      <c r="BB4">
        <v>116.02</v>
      </c>
      <c r="BC4">
        <v>12.67</v>
      </c>
      <c r="BD4">
        <v>24.17</v>
      </c>
      <c r="BE4">
        <v>0.93</v>
      </c>
      <c r="BF4">
        <v>12.25</v>
      </c>
      <c r="BG4">
        <v>48.34</v>
      </c>
      <c r="BH4">
        <v>6.77</v>
      </c>
      <c r="BI4">
        <v>23.15</v>
      </c>
      <c r="BJ4">
        <v>21.51</v>
      </c>
      <c r="BK4">
        <v>43.03</v>
      </c>
      <c r="BL4">
        <v>0.61</v>
      </c>
      <c r="BM4">
        <v>41.57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1115.9399999999998</v>
      </c>
      <c r="I5" s="88">
        <v>304.24</v>
      </c>
      <c r="J5" s="88">
        <v>163.49</v>
      </c>
      <c r="K5" s="88">
        <v>69.61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33.840000000000003</v>
      </c>
      <c r="X5">
        <v>62.84</v>
      </c>
      <c r="Y5">
        <v>120.85</v>
      </c>
      <c r="Z5">
        <v>38.67</v>
      </c>
      <c r="AA5">
        <v>0.9</v>
      </c>
      <c r="AB5">
        <v>373.18</v>
      </c>
      <c r="AC5">
        <v>0</v>
      </c>
      <c r="AD5">
        <v>0.36</v>
      </c>
      <c r="AE5">
        <v>0</v>
      </c>
      <c r="AF5">
        <v>2.9</v>
      </c>
      <c r="AG5">
        <v>27.84</v>
      </c>
      <c r="AH5">
        <v>0</v>
      </c>
      <c r="AI5">
        <v>0</v>
      </c>
      <c r="AJ5">
        <v>36.479999999999997</v>
      </c>
      <c r="AK5">
        <v>0.93</v>
      </c>
      <c r="AL5">
        <v>1.02</v>
      </c>
      <c r="AM5">
        <v>0.51</v>
      </c>
      <c r="AN5">
        <v>83.05</v>
      </c>
      <c r="AO5">
        <v>56.07</v>
      </c>
      <c r="AP5">
        <v>236.68</v>
      </c>
      <c r="AQ5">
        <v>13.05</v>
      </c>
      <c r="AR5">
        <v>0.57999999999999996</v>
      </c>
      <c r="AS5">
        <v>9.9600000000000009</v>
      </c>
      <c r="AT5">
        <v>2.9</v>
      </c>
      <c r="AU5">
        <v>32.61</v>
      </c>
      <c r="AV5">
        <v>14.5</v>
      </c>
      <c r="AW5">
        <v>0.82</v>
      </c>
      <c r="AX5">
        <v>64.97</v>
      </c>
      <c r="AY5">
        <v>75.53</v>
      </c>
      <c r="AZ5">
        <v>0</v>
      </c>
      <c r="BA5">
        <v>14.12</v>
      </c>
      <c r="BB5">
        <v>116.02</v>
      </c>
      <c r="BC5">
        <v>12.67</v>
      </c>
      <c r="BD5">
        <v>24.17</v>
      </c>
      <c r="BE5">
        <v>0.93</v>
      </c>
      <c r="BF5">
        <v>12.25</v>
      </c>
      <c r="BG5">
        <v>48.34</v>
      </c>
      <c r="BH5">
        <v>6.77</v>
      </c>
      <c r="BI5">
        <v>23.15</v>
      </c>
      <c r="BJ5">
        <v>21.51</v>
      </c>
      <c r="BK5">
        <v>43.03</v>
      </c>
      <c r="BL5">
        <v>0.61</v>
      </c>
      <c r="BM5">
        <v>41.57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1078.24</v>
      </c>
      <c r="I6" s="88">
        <v>304.24</v>
      </c>
      <c r="J6" s="88">
        <v>163.49</v>
      </c>
      <c r="K6" s="88">
        <v>69.61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33.840000000000003</v>
      </c>
      <c r="X6">
        <v>62.84</v>
      </c>
      <c r="Y6">
        <v>120.85</v>
      </c>
      <c r="Z6">
        <v>38.67</v>
      </c>
      <c r="AA6">
        <v>0.9</v>
      </c>
      <c r="AB6">
        <v>335.48</v>
      </c>
      <c r="AC6">
        <v>0</v>
      </c>
      <c r="AD6">
        <v>0.36</v>
      </c>
      <c r="AE6">
        <v>0</v>
      </c>
      <c r="AF6">
        <v>2.9</v>
      </c>
      <c r="AG6">
        <v>27.84</v>
      </c>
      <c r="AH6">
        <v>0</v>
      </c>
      <c r="AI6">
        <v>0</v>
      </c>
      <c r="AJ6">
        <v>36.479999999999997</v>
      </c>
      <c r="AK6">
        <v>0.93</v>
      </c>
      <c r="AL6">
        <v>1.02</v>
      </c>
      <c r="AM6">
        <v>0.51</v>
      </c>
      <c r="AN6">
        <v>83.05</v>
      </c>
      <c r="AO6">
        <v>56.07</v>
      </c>
      <c r="AP6">
        <v>236.68</v>
      </c>
      <c r="AQ6">
        <v>13.05</v>
      </c>
      <c r="AR6">
        <v>0.57999999999999996</v>
      </c>
      <c r="AS6">
        <v>9.9600000000000009</v>
      </c>
      <c r="AT6">
        <v>2.9</v>
      </c>
      <c r="AU6">
        <v>32.61</v>
      </c>
      <c r="AV6">
        <v>14.5</v>
      </c>
      <c r="AW6">
        <v>0.82</v>
      </c>
      <c r="AX6">
        <v>64.97</v>
      </c>
      <c r="AY6">
        <v>75.53</v>
      </c>
      <c r="AZ6">
        <v>0</v>
      </c>
      <c r="BA6">
        <v>14.12</v>
      </c>
      <c r="BB6">
        <v>116.02</v>
      </c>
      <c r="BC6">
        <v>12.67</v>
      </c>
      <c r="BD6">
        <v>24.17</v>
      </c>
      <c r="BE6">
        <v>0.93</v>
      </c>
      <c r="BF6">
        <v>12.25</v>
      </c>
      <c r="BG6">
        <v>48.34</v>
      </c>
      <c r="BH6">
        <v>6.77</v>
      </c>
      <c r="BI6">
        <v>23.15</v>
      </c>
      <c r="BJ6">
        <v>21.51</v>
      </c>
      <c r="BK6">
        <v>43.03</v>
      </c>
      <c r="BL6">
        <v>0.61</v>
      </c>
      <c r="BM6">
        <v>41.57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1047.3</v>
      </c>
      <c r="I7" s="88">
        <v>248.17000000000002</v>
      </c>
      <c r="J7" s="88">
        <v>163.49</v>
      </c>
      <c r="K7" s="88">
        <v>69.61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33.840000000000003</v>
      </c>
      <c r="X7">
        <v>62.84</v>
      </c>
      <c r="Y7">
        <v>120.85</v>
      </c>
      <c r="Z7">
        <v>38.67</v>
      </c>
      <c r="AA7">
        <v>0.9</v>
      </c>
      <c r="AB7">
        <v>304.54000000000002</v>
      </c>
      <c r="AC7">
        <v>0</v>
      </c>
      <c r="AD7">
        <v>0.36</v>
      </c>
      <c r="AE7">
        <v>0</v>
      </c>
      <c r="AF7">
        <v>2.9</v>
      </c>
      <c r="AG7">
        <v>27.84</v>
      </c>
      <c r="AH7">
        <v>0</v>
      </c>
      <c r="AI7">
        <v>0</v>
      </c>
      <c r="AJ7">
        <v>36.479999999999997</v>
      </c>
      <c r="AK7">
        <v>0.93</v>
      </c>
      <c r="AL7">
        <v>1.02</v>
      </c>
      <c r="AM7">
        <v>0.51</v>
      </c>
      <c r="AN7">
        <v>83.05</v>
      </c>
      <c r="AO7">
        <v>0</v>
      </c>
      <c r="AP7">
        <v>236.68</v>
      </c>
      <c r="AQ7">
        <v>13.05</v>
      </c>
      <c r="AR7">
        <v>0.57999999999999996</v>
      </c>
      <c r="AS7">
        <v>9.9600000000000009</v>
      </c>
      <c r="AT7">
        <v>2.9</v>
      </c>
      <c r="AU7">
        <v>32.61</v>
      </c>
      <c r="AV7">
        <v>14.5</v>
      </c>
      <c r="AW7">
        <v>0.82</v>
      </c>
      <c r="AX7">
        <v>64.97</v>
      </c>
      <c r="AY7">
        <v>75.53</v>
      </c>
      <c r="AZ7">
        <v>0</v>
      </c>
      <c r="BA7">
        <v>14.12</v>
      </c>
      <c r="BB7">
        <v>116.02</v>
      </c>
      <c r="BC7">
        <v>12.67</v>
      </c>
      <c r="BD7">
        <v>24.17</v>
      </c>
      <c r="BE7">
        <v>0.93</v>
      </c>
      <c r="BF7">
        <v>12.25</v>
      </c>
      <c r="BG7">
        <v>48.34</v>
      </c>
      <c r="BH7">
        <v>6.77</v>
      </c>
      <c r="BI7">
        <v>23.15</v>
      </c>
      <c r="BJ7">
        <v>21.51</v>
      </c>
      <c r="BK7">
        <v>43.03</v>
      </c>
      <c r="BL7">
        <v>0.61</v>
      </c>
      <c r="BM7">
        <v>41.57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1018.3000000000001</v>
      </c>
      <c r="I8" s="88">
        <v>233.67000000000002</v>
      </c>
      <c r="J8" s="88">
        <v>163.49</v>
      </c>
      <c r="K8" s="88">
        <v>69.61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33.840000000000003</v>
      </c>
      <c r="X8">
        <v>62.84</v>
      </c>
      <c r="Y8">
        <v>120.85</v>
      </c>
      <c r="Z8">
        <v>24.17</v>
      </c>
      <c r="AA8">
        <v>0.9</v>
      </c>
      <c r="AB8">
        <v>275.54000000000002</v>
      </c>
      <c r="AC8">
        <v>0</v>
      </c>
      <c r="AD8">
        <v>0.36</v>
      </c>
      <c r="AE8">
        <v>0</v>
      </c>
      <c r="AF8">
        <v>2.9</v>
      </c>
      <c r="AG8">
        <v>27.84</v>
      </c>
      <c r="AH8">
        <v>0</v>
      </c>
      <c r="AI8">
        <v>0</v>
      </c>
      <c r="AJ8">
        <v>36.479999999999997</v>
      </c>
      <c r="AK8">
        <v>0.93</v>
      </c>
      <c r="AL8">
        <v>1.02</v>
      </c>
      <c r="AM8">
        <v>0.51</v>
      </c>
      <c r="AN8">
        <v>83.05</v>
      </c>
      <c r="AO8">
        <v>0</v>
      </c>
      <c r="AP8">
        <v>236.68</v>
      </c>
      <c r="AQ8">
        <v>13.05</v>
      </c>
      <c r="AR8">
        <v>0.57999999999999996</v>
      </c>
      <c r="AS8">
        <v>9.9600000000000009</v>
      </c>
      <c r="AT8">
        <v>2.9</v>
      </c>
      <c r="AU8">
        <v>32.61</v>
      </c>
      <c r="AV8">
        <v>14.5</v>
      </c>
      <c r="AW8">
        <v>0.82</v>
      </c>
      <c r="AX8">
        <v>64.97</v>
      </c>
      <c r="AY8">
        <v>75.53</v>
      </c>
      <c r="AZ8">
        <v>0</v>
      </c>
      <c r="BA8">
        <v>14.12</v>
      </c>
      <c r="BB8">
        <v>116.02</v>
      </c>
      <c r="BC8">
        <v>12.67</v>
      </c>
      <c r="BD8">
        <v>24.17</v>
      </c>
      <c r="BE8">
        <v>0.93</v>
      </c>
      <c r="BF8">
        <v>12.25</v>
      </c>
      <c r="BG8">
        <v>48.34</v>
      </c>
      <c r="BH8">
        <v>6.77</v>
      </c>
      <c r="BI8">
        <v>23.15</v>
      </c>
      <c r="BJ8">
        <v>21.51</v>
      </c>
      <c r="BK8">
        <v>43.03</v>
      </c>
      <c r="BL8">
        <v>0.61</v>
      </c>
      <c r="BM8">
        <v>41.57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863.61</v>
      </c>
      <c r="I9" s="88">
        <v>219.17000000000002</v>
      </c>
      <c r="J9" s="88">
        <v>163.49</v>
      </c>
      <c r="K9" s="88">
        <v>69.61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33.840000000000003</v>
      </c>
      <c r="X9">
        <v>62.84</v>
      </c>
      <c r="Y9">
        <v>0</v>
      </c>
      <c r="Z9">
        <v>9.67</v>
      </c>
      <c r="AA9">
        <v>0.9</v>
      </c>
      <c r="AB9">
        <v>241.7</v>
      </c>
      <c r="AC9">
        <v>0</v>
      </c>
      <c r="AD9">
        <v>0.36</v>
      </c>
      <c r="AE9">
        <v>0</v>
      </c>
      <c r="AF9">
        <v>2.9</v>
      </c>
      <c r="AG9">
        <v>27.84</v>
      </c>
      <c r="AH9">
        <v>0</v>
      </c>
      <c r="AI9">
        <v>0</v>
      </c>
      <c r="AJ9">
        <v>36.479999999999997</v>
      </c>
      <c r="AK9">
        <v>0.93</v>
      </c>
      <c r="AL9">
        <v>1.02</v>
      </c>
      <c r="AM9">
        <v>0.51</v>
      </c>
      <c r="AN9">
        <v>83.05</v>
      </c>
      <c r="AO9">
        <v>0</v>
      </c>
      <c r="AP9">
        <v>236.68</v>
      </c>
      <c r="AQ9">
        <v>13.05</v>
      </c>
      <c r="AR9">
        <v>0.57999999999999996</v>
      </c>
      <c r="AS9">
        <v>9.9600000000000009</v>
      </c>
      <c r="AT9">
        <v>2.9</v>
      </c>
      <c r="AU9">
        <v>32.61</v>
      </c>
      <c r="AV9">
        <v>14.5</v>
      </c>
      <c r="AW9">
        <v>0.82</v>
      </c>
      <c r="AX9">
        <v>64.97</v>
      </c>
      <c r="AY9">
        <v>75.53</v>
      </c>
      <c r="AZ9">
        <v>0</v>
      </c>
      <c r="BA9">
        <v>14.12</v>
      </c>
      <c r="BB9">
        <v>116.02</v>
      </c>
      <c r="BC9">
        <v>12.67</v>
      </c>
      <c r="BD9">
        <v>24.17</v>
      </c>
      <c r="BE9">
        <v>0.93</v>
      </c>
      <c r="BF9">
        <v>12.25</v>
      </c>
      <c r="BG9">
        <v>48.34</v>
      </c>
      <c r="BH9">
        <v>6.77</v>
      </c>
      <c r="BI9">
        <v>23.15</v>
      </c>
      <c r="BJ9">
        <v>21.51</v>
      </c>
      <c r="BK9">
        <v>43.03</v>
      </c>
      <c r="BL9">
        <v>0.61</v>
      </c>
      <c r="BM9">
        <v>41.57</v>
      </c>
    </row>
    <row r="10" spans="1:65">
      <c r="A10" t="s">
        <v>266</v>
      </c>
      <c r="C10" t="s">
        <v>239</v>
      </c>
      <c r="G10" t="s">
        <v>52</v>
      </c>
      <c r="H10" s="115">
        <v>829.7700000000001</v>
      </c>
      <c r="I10" s="88">
        <v>209.5</v>
      </c>
      <c r="J10" s="88">
        <v>163.49</v>
      </c>
      <c r="K10" s="88">
        <v>69.61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33.840000000000003</v>
      </c>
      <c r="X10">
        <v>62.84</v>
      </c>
      <c r="Y10">
        <v>0</v>
      </c>
      <c r="Z10">
        <v>0</v>
      </c>
      <c r="AA10">
        <v>0.9</v>
      </c>
      <c r="AB10">
        <v>207.86</v>
      </c>
      <c r="AC10">
        <v>0</v>
      </c>
      <c r="AD10">
        <v>0.36</v>
      </c>
      <c r="AE10">
        <v>0</v>
      </c>
      <c r="AF10">
        <v>2.9</v>
      </c>
      <c r="AG10">
        <v>27.84</v>
      </c>
      <c r="AH10">
        <v>0</v>
      </c>
      <c r="AI10">
        <v>0</v>
      </c>
      <c r="AJ10">
        <v>36.479999999999997</v>
      </c>
      <c r="AK10">
        <v>0.93</v>
      </c>
      <c r="AL10">
        <v>1.02</v>
      </c>
      <c r="AM10">
        <v>0.51</v>
      </c>
      <c r="AN10">
        <v>83.05</v>
      </c>
      <c r="AO10">
        <v>0</v>
      </c>
      <c r="AP10">
        <v>236.68</v>
      </c>
      <c r="AQ10">
        <v>13.05</v>
      </c>
      <c r="AR10">
        <v>0.57999999999999996</v>
      </c>
      <c r="AS10">
        <v>9.9600000000000009</v>
      </c>
      <c r="AT10">
        <v>2.9</v>
      </c>
      <c r="AU10">
        <v>32.61</v>
      </c>
      <c r="AV10">
        <v>14.5</v>
      </c>
      <c r="AW10">
        <v>0.82</v>
      </c>
      <c r="AX10">
        <v>64.97</v>
      </c>
      <c r="AY10">
        <v>75.53</v>
      </c>
      <c r="AZ10">
        <v>0</v>
      </c>
      <c r="BA10">
        <v>14.12</v>
      </c>
      <c r="BB10">
        <v>116.02</v>
      </c>
      <c r="BC10">
        <v>12.67</v>
      </c>
      <c r="BD10">
        <v>24.17</v>
      </c>
      <c r="BE10">
        <v>0.93</v>
      </c>
      <c r="BF10">
        <v>12.25</v>
      </c>
      <c r="BG10">
        <v>48.34</v>
      </c>
      <c r="BH10">
        <v>6.77</v>
      </c>
      <c r="BI10">
        <v>23.15</v>
      </c>
      <c r="BJ10">
        <v>21.51</v>
      </c>
      <c r="BK10">
        <v>43.03</v>
      </c>
      <c r="BL10">
        <v>0.61</v>
      </c>
      <c r="BM10">
        <v>41.57</v>
      </c>
    </row>
    <row r="11" spans="1:65">
      <c r="A11" t="s">
        <v>246</v>
      </c>
      <c r="C11" t="s">
        <v>342</v>
      </c>
      <c r="G11" t="s">
        <v>53</v>
      </c>
      <c r="H11" s="115">
        <v>791.1</v>
      </c>
      <c r="I11" s="88">
        <v>209.5</v>
      </c>
      <c r="J11" s="88">
        <v>163.49</v>
      </c>
      <c r="K11" s="88">
        <v>69.61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33.840000000000003</v>
      </c>
      <c r="X11">
        <v>62.84</v>
      </c>
      <c r="Y11">
        <v>0</v>
      </c>
      <c r="Z11">
        <v>0</v>
      </c>
      <c r="AA11">
        <v>0.9</v>
      </c>
      <c r="AB11">
        <v>169.19</v>
      </c>
      <c r="AC11">
        <v>0</v>
      </c>
      <c r="AD11">
        <v>0.36</v>
      </c>
      <c r="AE11">
        <v>0</v>
      </c>
      <c r="AF11">
        <v>2.9</v>
      </c>
      <c r="AG11">
        <v>27.84</v>
      </c>
      <c r="AH11">
        <v>0</v>
      </c>
      <c r="AI11">
        <v>0</v>
      </c>
      <c r="AJ11">
        <v>36.479999999999997</v>
      </c>
      <c r="AK11">
        <v>0.93</v>
      </c>
      <c r="AL11">
        <v>1.02</v>
      </c>
      <c r="AM11">
        <v>0.51</v>
      </c>
      <c r="AN11">
        <v>83.05</v>
      </c>
      <c r="AO11">
        <v>0</v>
      </c>
      <c r="AP11">
        <v>236.68</v>
      </c>
      <c r="AQ11">
        <v>13.05</v>
      </c>
      <c r="AR11">
        <v>0.57999999999999996</v>
      </c>
      <c r="AS11">
        <v>9.9600000000000009</v>
      </c>
      <c r="AT11">
        <v>2.9</v>
      </c>
      <c r="AU11">
        <v>32.61</v>
      </c>
      <c r="AV11">
        <v>14.5</v>
      </c>
      <c r="AW11">
        <v>0.82</v>
      </c>
      <c r="AX11">
        <v>64.97</v>
      </c>
      <c r="AY11">
        <v>75.53</v>
      </c>
      <c r="AZ11">
        <v>0</v>
      </c>
      <c r="BA11">
        <v>14.12</v>
      </c>
      <c r="BB11">
        <v>116.02</v>
      </c>
      <c r="BC11">
        <v>12.67</v>
      </c>
      <c r="BD11">
        <v>24.17</v>
      </c>
      <c r="BE11">
        <v>0.93</v>
      </c>
      <c r="BF11">
        <v>12.25</v>
      </c>
      <c r="BG11">
        <v>48.34</v>
      </c>
      <c r="BH11">
        <v>6.77</v>
      </c>
      <c r="BI11">
        <v>23.15</v>
      </c>
      <c r="BJ11">
        <v>21.51</v>
      </c>
      <c r="BK11">
        <v>43.03</v>
      </c>
      <c r="BL11">
        <v>0.61</v>
      </c>
      <c r="BM11">
        <v>41.57</v>
      </c>
    </row>
    <row r="12" spans="1:65">
      <c r="A12" t="s">
        <v>247</v>
      </c>
      <c r="C12" t="s">
        <v>362</v>
      </c>
      <c r="G12" t="s">
        <v>54</v>
      </c>
      <c r="H12" s="115">
        <v>659.62</v>
      </c>
      <c r="I12" s="88">
        <v>209.5</v>
      </c>
      <c r="J12" s="88">
        <v>163.49</v>
      </c>
      <c r="K12" s="88">
        <v>69.61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33.840000000000003</v>
      </c>
      <c r="X12">
        <v>62.84</v>
      </c>
      <c r="Y12">
        <v>0</v>
      </c>
      <c r="Z12">
        <v>0</v>
      </c>
      <c r="AA12">
        <v>0.9</v>
      </c>
      <c r="AB12">
        <v>37.71</v>
      </c>
      <c r="AC12">
        <v>0</v>
      </c>
      <c r="AD12">
        <v>0.36</v>
      </c>
      <c r="AE12">
        <v>0</v>
      </c>
      <c r="AF12">
        <v>2.9</v>
      </c>
      <c r="AG12">
        <v>27.84</v>
      </c>
      <c r="AH12">
        <v>0</v>
      </c>
      <c r="AI12">
        <v>0</v>
      </c>
      <c r="AJ12">
        <v>36.479999999999997</v>
      </c>
      <c r="AK12">
        <v>0.93</v>
      </c>
      <c r="AL12">
        <v>1.02</v>
      </c>
      <c r="AM12">
        <v>0.51</v>
      </c>
      <c r="AN12">
        <v>83.05</v>
      </c>
      <c r="AO12">
        <v>0</v>
      </c>
      <c r="AP12">
        <v>236.68</v>
      </c>
      <c r="AQ12">
        <v>13.05</v>
      </c>
      <c r="AR12">
        <v>0.57999999999999996</v>
      </c>
      <c r="AS12">
        <v>9.9600000000000009</v>
      </c>
      <c r="AT12">
        <v>2.9</v>
      </c>
      <c r="AU12">
        <v>32.61</v>
      </c>
      <c r="AV12">
        <v>14.5</v>
      </c>
      <c r="AW12">
        <v>0.82</v>
      </c>
      <c r="AX12">
        <v>64.97</v>
      </c>
      <c r="AY12">
        <v>75.53</v>
      </c>
      <c r="AZ12">
        <v>0</v>
      </c>
      <c r="BA12">
        <v>14.12</v>
      </c>
      <c r="BB12">
        <v>116.02</v>
      </c>
      <c r="BC12">
        <v>12.67</v>
      </c>
      <c r="BD12">
        <v>24.17</v>
      </c>
      <c r="BE12">
        <v>0.93</v>
      </c>
      <c r="BF12">
        <v>12.25</v>
      </c>
      <c r="BG12">
        <v>48.34</v>
      </c>
      <c r="BH12">
        <v>6.77</v>
      </c>
      <c r="BI12">
        <v>23.15</v>
      </c>
      <c r="BJ12">
        <v>21.51</v>
      </c>
      <c r="BK12">
        <v>43.03</v>
      </c>
      <c r="BL12">
        <v>0.61</v>
      </c>
      <c r="BM12">
        <v>41.57</v>
      </c>
    </row>
    <row r="13" spans="1:65">
      <c r="A13" t="s">
        <v>248</v>
      </c>
      <c r="G13" t="s">
        <v>55</v>
      </c>
      <c r="H13" s="115">
        <v>659.62</v>
      </c>
      <c r="I13" s="88">
        <v>209.5</v>
      </c>
      <c r="J13" s="88">
        <v>163.49</v>
      </c>
      <c r="K13" s="88">
        <v>69.61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33.840000000000003</v>
      </c>
      <c r="X13">
        <v>62.84</v>
      </c>
      <c r="Y13">
        <v>0</v>
      </c>
      <c r="Z13">
        <v>0</v>
      </c>
      <c r="AA13">
        <v>0.9</v>
      </c>
      <c r="AB13">
        <v>37.71</v>
      </c>
      <c r="AC13">
        <v>0</v>
      </c>
      <c r="AD13">
        <v>0.36</v>
      </c>
      <c r="AE13">
        <v>0</v>
      </c>
      <c r="AF13">
        <v>2.9</v>
      </c>
      <c r="AG13">
        <v>27.84</v>
      </c>
      <c r="AH13">
        <v>0</v>
      </c>
      <c r="AI13">
        <v>0</v>
      </c>
      <c r="AJ13">
        <v>36.479999999999997</v>
      </c>
      <c r="AK13">
        <v>0.93</v>
      </c>
      <c r="AL13">
        <v>1.02</v>
      </c>
      <c r="AM13">
        <v>0.51</v>
      </c>
      <c r="AN13">
        <v>83.05</v>
      </c>
      <c r="AO13">
        <v>0</v>
      </c>
      <c r="AP13">
        <v>236.68</v>
      </c>
      <c r="AQ13">
        <v>13.05</v>
      </c>
      <c r="AR13">
        <v>0.57999999999999996</v>
      </c>
      <c r="AS13">
        <v>9.9600000000000009</v>
      </c>
      <c r="AT13">
        <v>2.9</v>
      </c>
      <c r="AU13">
        <v>32.61</v>
      </c>
      <c r="AV13">
        <v>14.5</v>
      </c>
      <c r="AW13">
        <v>0.82</v>
      </c>
      <c r="AX13">
        <v>64.97</v>
      </c>
      <c r="AY13">
        <v>75.53</v>
      </c>
      <c r="AZ13">
        <v>0</v>
      </c>
      <c r="BA13">
        <v>14.12</v>
      </c>
      <c r="BB13">
        <v>116.02</v>
      </c>
      <c r="BC13">
        <v>12.67</v>
      </c>
      <c r="BD13">
        <v>24.17</v>
      </c>
      <c r="BE13">
        <v>0.93</v>
      </c>
      <c r="BF13">
        <v>12.25</v>
      </c>
      <c r="BG13">
        <v>48.34</v>
      </c>
      <c r="BH13">
        <v>6.77</v>
      </c>
      <c r="BI13">
        <v>23.15</v>
      </c>
      <c r="BJ13">
        <v>21.51</v>
      </c>
      <c r="BK13">
        <v>43.03</v>
      </c>
      <c r="BL13">
        <v>0.61</v>
      </c>
      <c r="BM13">
        <v>41.57</v>
      </c>
    </row>
    <row r="14" spans="1:65">
      <c r="A14" t="s">
        <v>249</v>
      </c>
      <c r="G14" t="s">
        <v>56</v>
      </c>
      <c r="H14" s="115">
        <v>659.62</v>
      </c>
      <c r="I14" s="88">
        <v>209.5</v>
      </c>
      <c r="J14" s="88">
        <v>163.49</v>
      </c>
      <c r="K14" s="88">
        <v>69.61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33.840000000000003</v>
      </c>
      <c r="X14">
        <v>62.84</v>
      </c>
      <c r="Y14">
        <v>0</v>
      </c>
      <c r="Z14">
        <v>0</v>
      </c>
      <c r="AA14">
        <v>0.9</v>
      </c>
      <c r="AB14">
        <v>37.71</v>
      </c>
      <c r="AC14">
        <v>0</v>
      </c>
      <c r="AD14">
        <v>0.36</v>
      </c>
      <c r="AE14">
        <v>0</v>
      </c>
      <c r="AF14">
        <v>2.9</v>
      </c>
      <c r="AG14">
        <v>27.84</v>
      </c>
      <c r="AH14">
        <v>0</v>
      </c>
      <c r="AI14">
        <v>0</v>
      </c>
      <c r="AJ14">
        <v>36.479999999999997</v>
      </c>
      <c r="AK14">
        <v>0.93</v>
      </c>
      <c r="AL14">
        <v>1.02</v>
      </c>
      <c r="AM14">
        <v>0.51</v>
      </c>
      <c r="AN14">
        <v>83.05</v>
      </c>
      <c r="AO14">
        <v>0</v>
      </c>
      <c r="AP14">
        <v>236.68</v>
      </c>
      <c r="AQ14">
        <v>13.05</v>
      </c>
      <c r="AR14">
        <v>0.57999999999999996</v>
      </c>
      <c r="AS14">
        <v>9.9600000000000009</v>
      </c>
      <c r="AT14">
        <v>2.9</v>
      </c>
      <c r="AU14">
        <v>32.61</v>
      </c>
      <c r="AV14">
        <v>14.5</v>
      </c>
      <c r="AW14">
        <v>0.82</v>
      </c>
      <c r="AX14">
        <v>64.97</v>
      </c>
      <c r="AY14">
        <v>75.53</v>
      </c>
      <c r="AZ14">
        <v>0</v>
      </c>
      <c r="BA14">
        <v>14.12</v>
      </c>
      <c r="BB14">
        <v>116.02</v>
      </c>
      <c r="BC14">
        <v>12.67</v>
      </c>
      <c r="BD14">
        <v>24.17</v>
      </c>
      <c r="BE14">
        <v>0.93</v>
      </c>
      <c r="BF14">
        <v>12.25</v>
      </c>
      <c r="BG14">
        <v>48.34</v>
      </c>
      <c r="BH14">
        <v>6.77</v>
      </c>
      <c r="BI14">
        <v>23.15</v>
      </c>
      <c r="BJ14">
        <v>21.51</v>
      </c>
      <c r="BK14">
        <v>43.03</v>
      </c>
      <c r="BL14">
        <v>0.61</v>
      </c>
      <c r="BM14">
        <v>41.57</v>
      </c>
    </row>
    <row r="15" spans="1:65">
      <c r="A15" t="s">
        <v>250</v>
      </c>
      <c r="G15" t="s">
        <v>57</v>
      </c>
      <c r="H15" s="115">
        <v>635.46</v>
      </c>
      <c r="I15" s="88">
        <v>173.02</v>
      </c>
      <c r="J15" s="88">
        <v>163.4</v>
      </c>
      <c r="K15" s="88">
        <v>69.61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33.840000000000003</v>
      </c>
      <c r="X15">
        <v>62.84</v>
      </c>
      <c r="Y15">
        <v>0</v>
      </c>
      <c r="Z15">
        <v>0</v>
      </c>
      <c r="AA15">
        <v>0.9</v>
      </c>
      <c r="AB15">
        <v>37.71</v>
      </c>
      <c r="AC15">
        <v>0</v>
      </c>
      <c r="AD15">
        <v>0.36</v>
      </c>
      <c r="AE15">
        <v>0</v>
      </c>
      <c r="AF15">
        <v>2.9</v>
      </c>
      <c r="AG15">
        <v>27.84</v>
      </c>
      <c r="AH15">
        <v>0</v>
      </c>
      <c r="AI15">
        <v>0</v>
      </c>
      <c r="AJ15">
        <v>0</v>
      </c>
      <c r="AK15">
        <v>0.93</v>
      </c>
      <c r="AL15">
        <v>1.02</v>
      </c>
      <c r="AM15">
        <v>0.51</v>
      </c>
      <c r="AN15">
        <v>83.05</v>
      </c>
      <c r="AO15">
        <v>0</v>
      </c>
      <c r="AP15">
        <v>236.68</v>
      </c>
      <c r="AQ15">
        <v>13.05</v>
      </c>
      <c r="AR15">
        <v>0.57999999999999996</v>
      </c>
      <c r="AS15">
        <v>9.9600000000000009</v>
      </c>
      <c r="AT15">
        <v>2.9</v>
      </c>
      <c r="AU15">
        <v>31.6</v>
      </c>
      <c r="AV15">
        <v>14.5</v>
      </c>
      <c r="AW15">
        <v>0.82</v>
      </c>
      <c r="AX15">
        <v>64.97</v>
      </c>
      <c r="AY15">
        <v>75.53</v>
      </c>
      <c r="AZ15">
        <v>0</v>
      </c>
      <c r="BA15">
        <v>14.03</v>
      </c>
      <c r="BB15">
        <v>116.02</v>
      </c>
      <c r="BC15">
        <v>12.67</v>
      </c>
      <c r="BD15">
        <v>24.17</v>
      </c>
      <c r="BE15">
        <v>0.93</v>
      </c>
      <c r="BF15">
        <v>12.25</v>
      </c>
      <c r="BG15">
        <v>48.34</v>
      </c>
      <c r="BH15">
        <v>6.77</v>
      </c>
      <c r="BI15">
        <v>0</v>
      </c>
      <c r="BJ15">
        <v>21.51</v>
      </c>
      <c r="BK15">
        <v>43.03</v>
      </c>
      <c r="BL15">
        <v>0.61</v>
      </c>
      <c r="BM15">
        <v>41.57</v>
      </c>
    </row>
    <row r="16" spans="1:65">
      <c r="A16" t="s">
        <v>251</v>
      </c>
      <c r="G16" t="s">
        <v>58</v>
      </c>
      <c r="H16" s="115">
        <v>633.52</v>
      </c>
      <c r="I16" s="88">
        <v>173.02</v>
      </c>
      <c r="J16" s="88">
        <v>163.4</v>
      </c>
      <c r="K16" s="88">
        <v>69.61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33.840000000000003</v>
      </c>
      <c r="X16">
        <v>62.84</v>
      </c>
      <c r="Y16">
        <v>0</v>
      </c>
      <c r="Z16">
        <v>0</v>
      </c>
      <c r="AA16">
        <v>0.9</v>
      </c>
      <c r="AB16">
        <v>35.770000000000003</v>
      </c>
      <c r="AC16">
        <v>0</v>
      </c>
      <c r="AD16">
        <v>0.36</v>
      </c>
      <c r="AE16">
        <v>0</v>
      </c>
      <c r="AF16">
        <v>2.9</v>
      </c>
      <c r="AG16">
        <v>27.84</v>
      </c>
      <c r="AH16">
        <v>0</v>
      </c>
      <c r="AI16">
        <v>0</v>
      </c>
      <c r="AJ16">
        <v>0</v>
      </c>
      <c r="AK16">
        <v>0.93</v>
      </c>
      <c r="AL16">
        <v>1.02</v>
      </c>
      <c r="AM16">
        <v>0.51</v>
      </c>
      <c r="AN16">
        <v>83.05</v>
      </c>
      <c r="AO16">
        <v>0</v>
      </c>
      <c r="AP16">
        <v>236.68</v>
      </c>
      <c r="AQ16">
        <v>13.05</v>
      </c>
      <c r="AR16">
        <v>0.57999999999999996</v>
      </c>
      <c r="AS16">
        <v>9.9600000000000009</v>
      </c>
      <c r="AT16">
        <v>2.9</v>
      </c>
      <c r="AU16">
        <v>31.6</v>
      </c>
      <c r="AV16">
        <v>14.5</v>
      </c>
      <c r="AW16">
        <v>0.82</v>
      </c>
      <c r="AX16">
        <v>64.97</v>
      </c>
      <c r="AY16">
        <v>75.53</v>
      </c>
      <c r="AZ16">
        <v>0</v>
      </c>
      <c r="BA16">
        <v>14.03</v>
      </c>
      <c r="BB16">
        <v>116.02</v>
      </c>
      <c r="BC16">
        <v>12.67</v>
      </c>
      <c r="BD16">
        <v>24.17</v>
      </c>
      <c r="BE16">
        <v>0.93</v>
      </c>
      <c r="BF16">
        <v>12.25</v>
      </c>
      <c r="BG16">
        <v>48.34</v>
      </c>
      <c r="BH16">
        <v>6.77</v>
      </c>
      <c r="BI16">
        <v>0</v>
      </c>
      <c r="BJ16">
        <v>21.51</v>
      </c>
      <c r="BK16">
        <v>43.03</v>
      </c>
      <c r="BL16">
        <v>0.61</v>
      </c>
      <c r="BM16">
        <v>41.57</v>
      </c>
    </row>
    <row r="17" spans="1:65">
      <c r="A17" t="s">
        <v>252</v>
      </c>
      <c r="G17" t="s">
        <v>59</v>
      </c>
      <c r="H17" s="115">
        <v>603.54999999999995</v>
      </c>
      <c r="I17" s="88">
        <v>173.02</v>
      </c>
      <c r="J17" s="88">
        <v>163.4</v>
      </c>
      <c r="K17" s="88">
        <v>69.61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33.840000000000003</v>
      </c>
      <c r="X17">
        <v>62.84</v>
      </c>
      <c r="Y17">
        <v>0</v>
      </c>
      <c r="Z17">
        <v>0</v>
      </c>
      <c r="AA17">
        <v>0.9</v>
      </c>
      <c r="AB17">
        <v>5.8</v>
      </c>
      <c r="AC17">
        <v>0</v>
      </c>
      <c r="AD17">
        <v>0.36</v>
      </c>
      <c r="AE17">
        <v>0</v>
      </c>
      <c r="AF17">
        <v>2.9</v>
      </c>
      <c r="AG17">
        <v>27.84</v>
      </c>
      <c r="AH17">
        <v>0</v>
      </c>
      <c r="AI17">
        <v>0</v>
      </c>
      <c r="AJ17">
        <v>0</v>
      </c>
      <c r="AK17">
        <v>0.93</v>
      </c>
      <c r="AL17">
        <v>1.02</v>
      </c>
      <c r="AM17">
        <v>0.51</v>
      </c>
      <c r="AN17">
        <v>83.05</v>
      </c>
      <c r="AO17">
        <v>0</v>
      </c>
      <c r="AP17">
        <v>236.68</v>
      </c>
      <c r="AQ17">
        <v>13.05</v>
      </c>
      <c r="AR17">
        <v>0.57999999999999996</v>
      </c>
      <c r="AS17">
        <v>9.9600000000000009</v>
      </c>
      <c r="AT17">
        <v>2.9</v>
      </c>
      <c r="AU17">
        <v>31.6</v>
      </c>
      <c r="AV17">
        <v>14.5</v>
      </c>
      <c r="AW17">
        <v>0.82</v>
      </c>
      <c r="AX17">
        <v>64.97</v>
      </c>
      <c r="AY17">
        <v>75.53</v>
      </c>
      <c r="AZ17">
        <v>0</v>
      </c>
      <c r="BA17">
        <v>14.03</v>
      </c>
      <c r="BB17">
        <v>116.02</v>
      </c>
      <c r="BC17">
        <v>12.67</v>
      </c>
      <c r="BD17">
        <v>24.17</v>
      </c>
      <c r="BE17">
        <v>0.93</v>
      </c>
      <c r="BF17">
        <v>12.25</v>
      </c>
      <c r="BG17">
        <v>48.34</v>
      </c>
      <c r="BH17">
        <v>6.77</v>
      </c>
      <c r="BI17">
        <v>0</v>
      </c>
      <c r="BJ17">
        <v>21.51</v>
      </c>
      <c r="BK17">
        <v>43.03</v>
      </c>
      <c r="BL17">
        <v>0.61</v>
      </c>
      <c r="BM17">
        <v>41.57</v>
      </c>
    </row>
    <row r="18" spans="1:65">
      <c r="A18" t="s">
        <v>253</v>
      </c>
      <c r="G18" t="s">
        <v>60</v>
      </c>
      <c r="H18" s="115">
        <v>597.75</v>
      </c>
      <c r="I18" s="88">
        <v>173.02</v>
      </c>
      <c r="J18" s="88">
        <v>163.4</v>
      </c>
      <c r="K18" s="88">
        <v>69.61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33.840000000000003</v>
      </c>
      <c r="X18">
        <v>62.84</v>
      </c>
      <c r="Y18">
        <v>0</v>
      </c>
      <c r="Z18">
        <v>0</v>
      </c>
      <c r="AA18">
        <v>0.9</v>
      </c>
      <c r="AB18">
        <v>0</v>
      </c>
      <c r="AC18">
        <v>0</v>
      </c>
      <c r="AD18">
        <v>0.36</v>
      </c>
      <c r="AE18">
        <v>0</v>
      </c>
      <c r="AF18">
        <v>2.9</v>
      </c>
      <c r="AG18">
        <v>27.84</v>
      </c>
      <c r="AH18">
        <v>0</v>
      </c>
      <c r="AI18">
        <v>0</v>
      </c>
      <c r="AJ18">
        <v>0</v>
      </c>
      <c r="AK18">
        <v>0.93</v>
      </c>
      <c r="AL18">
        <v>1.02</v>
      </c>
      <c r="AM18">
        <v>0.51</v>
      </c>
      <c r="AN18">
        <v>83.05</v>
      </c>
      <c r="AO18">
        <v>0</v>
      </c>
      <c r="AP18">
        <v>236.68</v>
      </c>
      <c r="AQ18">
        <v>13.05</v>
      </c>
      <c r="AR18">
        <v>0.57999999999999996</v>
      </c>
      <c r="AS18">
        <v>9.9600000000000009</v>
      </c>
      <c r="AT18">
        <v>2.9</v>
      </c>
      <c r="AU18">
        <v>31.6</v>
      </c>
      <c r="AV18">
        <v>14.5</v>
      </c>
      <c r="AW18">
        <v>0.82</v>
      </c>
      <c r="AX18">
        <v>64.97</v>
      </c>
      <c r="AY18">
        <v>75.53</v>
      </c>
      <c r="AZ18">
        <v>0</v>
      </c>
      <c r="BA18">
        <v>14.03</v>
      </c>
      <c r="BB18">
        <v>116.02</v>
      </c>
      <c r="BC18">
        <v>12.67</v>
      </c>
      <c r="BD18">
        <v>24.17</v>
      </c>
      <c r="BE18">
        <v>0.93</v>
      </c>
      <c r="BF18">
        <v>12.25</v>
      </c>
      <c r="BG18">
        <v>48.34</v>
      </c>
      <c r="BH18">
        <v>6.77</v>
      </c>
      <c r="BI18">
        <v>0</v>
      </c>
      <c r="BJ18">
        <v>21.51</v>
      </c>
      <c r="BK18">
        <v>43.03</v>
      </c>
      <c r="BL18">
        <v>0.61</v>
      </c>
      <c r="BM18">
        <v>41.57</v>
      </c>
    </row>
    <row r="19" spans="1:65">
      <c r="A19" t="s">
        <v>267</v>
      </c>
      <c r="G19" t="s">
        <v>61</v>
      </c>
      <c r="H19" s="115">
        <v>597.75</v>
      </c>
      <c r="I19" s="88">
        <v>173.02</v>
      </c>
      <c r="J19" s="88">
        <v>163.31</v>
      </c>
      <c r="K19" s="88">
        <v>69.61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33.840000000000003</v>
      </c>
      <c r="X19">
        <v>62.84</v>
      </c>
      <c r="Y19">
        <v>0</v>
      </c>
      <c r="Z19">
        <v>0</v>
      </c>
      <c r="AA19">
        <v>0.9</v>
      </c>
      <c r="AB19">
        <v>0</v>
      </c>
      <c r="AC19">
        <v>0</v>
      </c>
      <c r="AD19">
        <v>0.36</v>
      </c>
      <c r="AE19">
        <v>0</v>
      </c>
      <c r="AF19">
        <v>2.9</v>
      </c>
      <c r="AG19">
        <v>27.84</v>
      </c>
      <c r="AH19">
        <v>0</v>
      </c>
      <c r="AI19">
        <v>0</v>
      </c>
      <c r="AJ19">
        <v>0</v>
      </c>
      <c r="AK19">
        <v>0.93</v>
      </c>
      <c r="AL19">
        <v>1.02</v>
      </c>
      <c r="AM19">
        <v>0.51</v>
      </c>
      <c r="AN19">
        <v>83.05</v>
      </c>
      <c r="AO19">
        <v>0</v>
      </c>
      <c r="AP19">
        <v>236.68</v>
      </c>
      <c r="AQ19">
        <v>13.05</v>
      </c>
      <c r="AR19">
        <v>0.57999999999999996</v>
      </c>
      <c r="AS19">
        <v>9.9600000000000009</v>
      </c>
      <c r="AT19">
        <v>2.9</v>
      </c>
      <c r="AU19">
        <v>31.6</v>
      </c>
      <c r="AV19">
        <v>14.5</v>
      </c>
      <c r="AW19">
        <v>0.82</v>
      </c>
      <c r="AX19">
        <v>64.97</v>
      </c>
      <c r="AY19">
        <v>75.53</v>
      </c>
      <c r="AZ19">
        <v>0</v>
      </c>
      <c r="BA19">
        <v>13.94</v>
      </c>
      <c r="BB19">
        <v>116.02</v>
      </c>
      <c r="BC19">
        <v>12.67</v>
      </c>
      <c r="BD19">
        <v>24.17</v>
      </c>
      <c r="BE19">
        <v>0.93</v>
      </c>
      <c r="BF19">
        <v>12.25</v>
      </c>
      <c r="BG19">
        <v>48.34</v>
      </c>
      <c r="BH19">
        <v>6.77</v>
      </c>
      <c r="BI19">
        <v>0</v>
      </c>
      <c r="BJ19">
        <v>21.51</v>
      </c>
      <c r="BK19">
        <v>43.03</v>
      </c>
      <c r="BL19">
        <v>0.61</v>
      </c>
      <c r="BM19">
        <v>41.57</v>
      </c>
    </row>
    <row r="20" spans="1:65">
      <c r="A20" t="s">
        <v>268</v>
      </c>
      <c r="G20" t="s">
        <v>62</v>
      </c>
      <c r="H20" s="115">
        <v>597.75</v>
      </c>
      <c r="I20" s="88">
        <v>173.02</v>
      </c>
      <c r="J20" s="88">
        <v>163.31</v>
      </c>
      <c r="K20" s="88">
        <v>69.61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33.840000000000003</v>
      </c>
      <c r="X20">
        <v>62.84</v>
      </c>
      <c r="Y20">
        <v>0</v>
      </c>
      <c r="Z20">
        <v>0</v>
      </c>
      <c r="AA20">
        <v>0.9</v>
      </c>
      <c r="AB20">
        <v>0</v>
      </c>
      <c r="AC20">
        <v>0</v>
      </c>
      <c r="AD20">
        <v>0.36</v>
      </c>
      <c r="AE20">
        <v>0</v>
      </c>
      <c r="AF20">
        <v>2.9</v>
      </c>
      <c r="AG20">
        <v>27.84</v>
      </c>
      <c r="AH20">
        <v>0</v>
      </c>
      <c r="AI20">
        <v>0</v>
      </c>
      <c r="AJ20">
        <v>0</v>
      </c>
      <c r="AK20">
        <v>0.93</v>
      </c>
      <c r="AL20">
        <v>1.02</v>
      </c>
      <c r="AM20">
        <v>0.51</v>
      </c>
      <c r="AN20">
        <v>83.05</v>
      </c>
      <c r="AO20">
        <v>0</v>
      </c>
      <c r="AP20">
        <v>236.68</v>
      </c>
      <c r="AQ20">
        <v>13.05</v>
      </c>
      <c r="AR20">
        <v>0.57999999999999996</v>
      </c>
      <c r="AS20">
        <v>9.9600000000000009</v>
      </c>
      <c r="AT20">
        <v>2.9</v>
      </c>
      <c r="AU20">
        <v>31.6</v>
      </c>
      <c r="AV20">
        <v>14.5</v>
      </c>
      <c r="AW20">
        <v>0.82</v>
      </c>
      <c r="AX20">
        <v>64.97</v>
      </c>
      <c r="AY20">
        <v>75.53</v>
      </c>
      <c r="AZ20">
        <v>0</v>
      </c>
      <c r="BA20">
        <v>13.94</v>
      </c>
      <c r="BB20">
        <v>116.02</v>
      </c>
      <c r="BC20">
        <v>12.67</v>
      </c>
      <c r="BD20">
        <v>24.17</v>
      </c>
      <c r="BE20">
        <v>0.93</v>
      </c>
      <c r="BF20">
        <v>12.25</v>
      </c>
      <c r="BG20">
        <v>48.34</v>
      </c>
      <c r="BH20">
        <v>6.77</v>
      </c>
      <c r="BI20">
        <v>0</v>
      </c>
      <c r="BJ20">
        <v>21.51</v>
      </c>
      <c r="BK20">
        <v>43.03</v>
      </c>
      <c r="BL20">
        <v>0.61</v>
      </c>
      <c r="BM20">
        <v>41.57</v>
      </c>
    </row>
    <row r="21" spans="1:65">
      <c r="A21" t="s">
        <v>254</v>
      </c>
      <c r="G21" t="s">
        <v>63</v>
      </c>
      <c r="H21" s="115">
        <v>597.75</v>
      </c>
      <c r="I21" s="88">
        <v>173.02</v>
      </c>
      <c r="J21" s="88">
        <v>163.31</v>
      </c>
      <c r="K21" s="88">
        <v>69.61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33.840000000000003</v>
      </c>
      <c r="X21">
        <v>62.84</v>
      </c>
      <c r="Y21">
        <v>0</v>
      </c>
      <c r="Z21">
        <v>0</v>
      </c>
      <c r="AA21">
        <v>0.9</v>
      </c>
      <c r="AB21">
        <v>0</v>
      </c>
      <c r="AC21">
        <v>0</v>
      </c>
      <c r="AD21">
        <v>0.36</v>
      </c>
      <c r="AE21">
        <v>0</v>
      </c>
      <c r="AF21">
        <v>2.9</v>
      </c>
      <c r="AG21">
        <v>27.84</v>
      </c>
      <c r="AH21">
        <v>0</v>
      </c>
      <c r="AI21">
        <v>0</v>
      </c>
      <c r="AJ21">
        <v>0</v>
      </c>
      <c r="AK21">
        <v>0.93</v>
      </c>
      <c r="AL21">
        <v>1.02</v>
      </c>
      <c r="AM21">
        <v>0.51</v>
      </c>
      <c r="AN21">
        <v>83.05</v>
      </c>
      <c r="AO21">
        <v>0</v>
      </c>
      <c r="AP21">
        <v>236.68</v>
      </c>
      <c r="AQ21">
        <v>13.05</v>
      </c>
      <c r="AR21">
        <v>0.57999999999999996</v>
      </c>
      <c r="AS21">
        <v>9.9600000000000009</v>
      </c>
      <c r="AT21">
        <v>2.9</v>
      </c>
      <c r="AU21">
        <v>31.6</v>
      </c>
      <c r="AV21">
        <v>14.5</v>
      </c>
      <c r="AW21">
        <v>0.82</v>
      </c>
      <c r="AX21">
        <v>64.97</v>
      </c>
      <c r="AY21">
        <v>75.53</v>
      </c>
      <c r="AZ21">
        <v>0</v>
      </c>
      <c r="BA21">
        <v>13.94</v>
      </c>
      <c r="BB21">
        <v>116.02</v>
      </c>
      <c r="BC21">
        <v>12.67</v>
      </c>
      <c r="BD21">
        <v>24.17</v>
      </c>
      <c r="BE21">
        <v>0.93</v>
      </c>
      <c r="BF21">
        <v>12.25</v>
      </c>
      <c r="BG21">
        <v>48.34</v>
      </c>
      <c r="BH21">
        <v>6.77</v>
      </c>
      <c r="BI21">
        <v>0</v>
      </c>
      <c r="BJ21">
        <v>21.51</v>
      </c>
      <c r="BK21">
        <v>43.03</v>
      </c>
      <c r="BL21">
        <v>0.61</v>
      </c>
      <c r="BM21">
        <v>41.57</v>
      </c>
    </row>
    <row r="22" spans="1:65">
      <c r="A22" t="s">
        <v>255</v>
      </c>
      <c r="G22" t="s">
        <v>64</v>
      </c>
      <c r="H22" s="115">
        <v>597.75</v>
      </c>
      <c r="I22" s="88">
        <v>173.02</v>
      </c>
      <c r="J22" s="88">
        <v>163.31</v>
      </c>
      <c r="K22" s="88">
        <v>69.61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33.840000000000003</v>
      </c>
      <c r="X22">
        <v>62.84</v>
      </c>
      <c r="Y22">
        <v>0</v>
      </c>
      <c r="Z22">
        <v>0</v>
      </c>
      <c r="AA22">
        <v>0.9</v>
      </c>
      <c r="AB22">
        <v>0</v>
      </c>
      <c r="AC22">
        <v>0</v>
      </c>
      <c r="AD22">
        <v>0.36</v>
      </c>
      <c r="AE22">
        <v>0</v>
      </c>
      <c r="AF22">
        <v>2.9</v>
      </c>
      <c r="AG22">
        <v>27.84</v>
      </c>
      <c r="AH22">
        <v>0</v>
      </c>
      <c r="AI22">
        <v>0</v>
      </c>
      <c r="AJ22">
        <v>0</v>
      </c>
      <c r="AK22">
        <v>0.93</v>
      </c>
      <c r="AL22">
        <v>1.02</v>
      </c>
      <c r="AM22">
        <v>0.51</v>
      </c>
      <c r="AN22">
        <v>83.05</v>
      </c>
      <c r="AO22">
        <v>0</v>
      </c>
      <c r="AP22">
        <v>236.68</v>
      </c>
      <c r="AQ22">
        <v>13.05</v>
      </c>
      <c r="AR22">
        <v>0.57999999999999996</v>
      </c>
      <c r="AS22">
        <v>9.9600000000000009</v>
      </c>
      <c r="AT22">
        <v>2.9</v>
      </c>
      <c r="AU22">
        <v>31.6</v>
      </c>
      <c r="AV22">
        <v>14.5</v>
      </c>
      <c r="AW22">
        <v>0.82</v>
      </c>
      <c r="AX22">
        <v>64.97</v>
      </c>
      <c r="AY22">
        <v>75.53</v>
      </c>
      <c r="AZ22">
        <v>0</v>
      </c>
      <c r="BA22">
        <v>13.94</v>
      </c>
      <c r="BB22">
        <v>116.02</v>
      </c>
      <c r="BC22">
        <v>12.67</v>
      </c>
      <c r="BD22">
        <v>24.17</v>
      </c>
      <c r="BE22">
        <v>0.93</v>
      </c>
      <c r="BF22">
        <v>12.25</v>
      </c>
      <c r="BG22">
        <v>48.34</v>
      </c>
      <c r="BH22">
        <v>6.77</v>
      </c>
      <c r="BI22">
        <v>0</v>
      </c>
      <c r="BJ22">
        <v>21.51</v>
      </c>
      <c r="BK22">
        <v>43.03</v>
      </c>
      <c r="BL22">
        <v>0.61</v>
      </c>
      <c r="BM22">
        <v>41.57</v>
      </c>
    </row>
    <row r="23" spans="1:65">
      <c r="A23" t="s">
        <v>256</v>
      </c>
      <c r="G23" t="s">
        <v>65</v>
      </c>
      <c r="H23" s="115">
        <v>597.75</v>
      </c>
      <c r="I23" s="88">
        <v>84.820000000000022</v>
      </c>
      <c r="J23" s="88">
        <v>163.12</v>
      </c>
      <c r="K23" s="88">
        <v>69.61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33.840000000000003</v>
      </c>
      <c r="X23">
        <v>62.84</v>
      </c>
      <c r="Y23">
        <v>0</v>
      </c>
      <c r="Z23">
        <v>0</v>
      </c>
      <c r="AA23">
        <v>0.9</v>
      </c>
      <c r="AB23">
        <v>0</v>
      </c>
      <c r="AC23">
        <v>0</v>
      </c>
      <c r="AD23">
        <v>0.36</v>
      </c>
      <c r="AE23">
        <v>0</v>
      </c>
      <c r="AF23">
        <v>2.9</v>
      </c>
      <c r="AG23">
        <v>27.84</v>
      </c>
      <c r="AH23">
        <v>0</v>
      </c>
      <c r="AI23">
        <v>0</v>
      </c>
      <c r="AJ23">
        <v>0</v>
      </c>
      <c r="AK23">
        <v>0.93</v>
      </c>
      <c r="AL23">
        <v>1.02</v>
      </c>
      <c r="AM23">
        <v>0.51</v>
      </c>
      <c r="AN23">
        <v>83.05</v>
      </c>
      <c r="AO23">
        <v>0</v>
      </c>
      <c r="AP23">
        <v>236.68</v>
      </c>
      <c r="AQ23">
        <v>13.05</v>
      </c>
      <c r="AR23">
        <v>0.57999999999999996</v>
      </c>
      <c r="AS23">
        <v>9.9600000000000009</v>
      </c>
      <c r="AT23">
        <v>2.9</v>
      </c>
      <c r="AU23">
        <v>31.6</v>
      </c>
      <c r="AV23">
        <v>14.5</v>
      </c>
      <c r="AW23">
        <v>0.82</v>
      </c>
      <c r="AX23">
        <v>64.97</v>
      </c>
      <c r="AY23">
        <v>0</v>
      </c>
      <c r="AZ23">
        <v>0</v>
      </c>
      <c r="BA23">
        <v>13.75</v>
      </c>
      <c r="BB23">
        <v>116.02</v>
      </c>
      <c r="BC23">
        <v>0</v>
      </c>
      <c r="BD23">
        <v>24.17</v>
      </c>
      <c r="BE23">
        <v>0.93</v>
      </c>
      <c r="BF23">
        <v>12.25</v>
      </c>
      <c r="BG23">
        <v>48.34</v>
      </c>
      <c r="BH23">
        <v>6.77</v>
      </c>
      <c r="BI23">
        <v>0</v>
      </c>
      <c r="BJ23">
        <v>21.51</v>
      </c>
      <c r="BK23">
        <v>43.03</v>
      </c>
      <c r="BL23">
        <v>0.61</v>
      </c>
      <c r="BM23">
        <v>41.57</v>
      </c>
    </row>
    <row r="24" spans="1:65">
      <c r="A24" t="s">
        <v>257</v>
      </c>
      <c r="G24" t="s">
        <v>66</v>
      </c>
      <c r="H24" s="115">
        <v>597.75</v>
      </c>
      <c r="I24" s="88">
        <v>84.820000000000022</v>
      </c>
      <c r="J24" s="88">
        <v>163.12</v>
      </c>
      <c r="K24" s="88">
        <v>69.61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33.840000000000003</v>
      </c>
      <c r="X24">
        <v>62.84</v>
      </c>
      <c r="Y24">
        <v>0</v>
      </c>
      <c r="Z24">
        <v>0</v>
      </c>
      <c r="AA24">
        <v>0.9</v>
      </c>
      <c r="AB24">
        <v>0</v>
      </c>
      <c r="AC24">
        <v>0</v>
      </c>
      <c r="AD24">
        <v>0.36</v>
      </c>
      <c r="AE24">
        <v>0</v>
      </c>
      <c r="AF24">
        <v>2.9</v>
      </c>
      <c r="AG24">
        <v>27.84</v>
      </c>
      <c r="AH24">
        <v>0</v>
      </c>
      <c r="AI24">
        <v>0</v>
      </c>
      <c r="AJ24">
        <v>0</v>
      </c>
      <c r="AK24">
        <v>0.93</v>
      </c>
      <c r="AL24">
        <v>1.02</v>
      </c>
      <c r="AM24">
        <v>0.51</v>
      </c>
      <c r="AN24">
        <v>83.05</v>
      </c>
      <c r="AO24">
        <v>0</v>
      </c>
      <c r="AP24">
        <v>236.68</v>
      </c>
      <c r="AQ24">
        <v>13.05</v>
      </c>
      <c r="AR24">
        <v>0.57999999999999996</v>
      </c>
      <c r="AS24">
        <v>9.9600000000000009</v>
      </c>
      <c r="AT24">
        <v>2.9</v>
      </c>
      <c r="AU24">
        <v>31.6</v>
      </c>
      <c r="AV24">
        <v>14.5</v>
      </c>
      <c r="AW24">
        <v>0.82</v>
      </c>
      <c r="AX24">
        <v>64.97</v>
      </c>
      <c r="AY24">
        <v>0</v>
      </c>
      <c r="AZ24">
        <v>0</v>
      </c>
      <c r="BA24">
        <v>13.75</v>
      </c>
      <c r="BB24">
        <v>116.02</v>
      </c>
      <c r="BC24">
        <v>0</v>
      </c>
      <c r="BD24">
        <v>24.17</v>
      </c>
      <c r="BE24">
        <v>0.93</v>
      </c>
      <c r="BF24">
        <v>12.25</v>
      </c>
      <c r="BG24">
        <v>48.34</v>
      </c>
      <c r="BH24">
        <v>6.77</v>
      </c>
      <c r="BI24">
        <v>0</v>
      </c>
      <c r="BJ24">
        <v>21.51</v>
      </c>
      <c r="BK24">
        <v>43.03</v>
      </c>
      <c r="BL24">
        <v>0.61</v>
      </c>
      <c r="BM24">
        <v>41.57</v>
      </c>
    </row>
    <row r="25" spans="1:65">
      <c r="A25" t="s">
        <v>258</v>
      </c>
      <c r="G25" t="s">
        <v>67</v>
      </c>
      <c r="H25" s="115">
        <v>597.75</v>
      </c>
      <c r="I25" s="88">
        <v>84.820000000000022</v>
      </c>
      <c r="J25" s="88">
        <v>163.12</v>
      </c>
      <c r="K25" s="88">
        <v>69.61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33.840000000000003</v>
      </c>
      <c r="X25">
        <v>62.84</v>
      </c>
      <c r="Y25">
        <v>0</v>
      </c>
      <c r="Z25">
        <v>0</v>
      </c>
      <c r="AA25">
        <v>0.9</v>
      </c>
      <c r="AB25">
        <v>0</v>
      </c>
      <c r="AC25">
        <v>0</v>
      </c>
      <c r="AD25">
        <v>0.36</v>
      </c>
      <c r="AE25">
        <v>0</v>
      </c>
      <c r="AF25">
        <v>2.9</v>
      </c>
      <c r="AG25">
        <v>27.84</v>
      </c>
      <c r="AH25">
        <v>0</v>
      </c>
      <c r="AI25">
        <v>0</v>
      </c>
      <c r="AJ25">
        <v>0</v>
      </c>
      <c r="AK25">
        <v>0.93</v>
      </c>
      <c r="AL25">
        <v>1.02</v>
      </c>
      <c r="AM25">
        <v>0.51</v>
      </c>
      <c r="AN25">
        <v>83.05</v>
      </c>
      <c r="AO25">
        <v>0</v>
      </c>
      <c r="AP25">
        <v>236.68</v>
      </c>
      <c r="AQ25">
        <v>13.05</v>
      </c>
      <c r="AR25">
        <v>0.57999999999999996</v>
      </c>
      <c r="AS25">
        <v>9.9600000000000009</v>
      </c>
      <c r="AT25">
        <v>2.9</v>
      </c>
      <c r="AU25">
        <v>31.6</v>
      </c>
      <c r="AV25">
        <v>14.5</v>
      </c>
      <c r="AW25">
        <v>0.82</v>
      </c>
      <c r="AX25">
        <v>64.97</v>
      </c>
      <c r="AY25">
        <v>0</v>
      </c>
      <c r="AZ25">
        <v>0</v>
      </c>
      <c r="BA25">
        <v>13.75</v>
      </c>
      <c r="BB25">
        <v>116.02</v>
      </c>
      <c r="BC25">
        <v>0</v>
      </c>
      <c r="BD25">
        <v>24.17</v>
      </c>
      <c r="BE25">
        <v>0.93</v>
      </c>
      <c r="BF25">
        <v>12.25</v>
      </c>
      <c r="BG25">
        <v>48.34</v>
      </c>
      <c r="BH25">
        <v>6.77</v>
      </c>
      <c r="BI25">
        <v>0</v>
      </c>
      <c r="BJ25">
        <v>21.51</v>
      </c>
      <c r="BK25">
        <v>43.03</v>
      </c>
      <c r="BL25">
        <v>0.61</v>
      </c>
      <c r="BM25">
        <v>41.57</v>
      </c>
    </row>
    <row r="26" spans="1:65">
      <c r="A26" t="s">
        <v>259</v>
      </c>
      <c r="G26" t="s">
        <v>68</v>
      </c>
      <c r="H26" s="115">
        <v>597.75</v>
      </c>
      <c r="I26" s="88">
        <v>84.820000000000022</v>
      </c>
      <c r="J26" s="88">
        <v>163.12</v>
      </c>
      <c r="K26" s="88">
        <v>69.61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33.840000000000003</v>
      </c>
      <c r="X26">
        <v>62.84</v>
      </c>
      <c r="Y26">
        <v>0</v>
      </c>
      <c r="Z26">
        <v>0</v>
      </c>
      <c r="AA26">
        <v>0.9</v>
      </c>
      <c r="AB26">
        <v>0</v>
      </c>
      <c r="AC26">
        <v>0</v>
      </c>
      <c r="AD26">
        <v>0.36</v>
      </c>
      <c r="AE26">
        <v>0</v>
      </c>
      <c r="AF26">
        <v>2.9</v>
      </c>
      <c r="AG26">
        <v>27.84</v>
      </c>
      <c r="AH26">
        <v>0</v>
      </c>
      <c r="AI26">
        <v>0</v>
      </c>
      <c r="AJ26">
        <v>0</v>
      </c>
      <c r="AK26">
        <v>0.93</v>
      </c>
      <c r="AL26">
        <v>1.02</v>
      </c>
      <c r="AM26">
        <v>0.51</v>
      </c>
      <c r="AN26">
        <v>83.05</v>
      </c>
      <c r="AO26">
        <v>0</v>
      </c>
      <c r="AP26">
        <v>236.68</v>
      </c>
      <c r="AQ26">
        <v>13.05</v>
      </c>
      <c r="AR26">
        <v>0.57999999999999996</v>
      </c>
      <c r="AS26">
        <v>9.9600000000000009</v>
      </c>
      <c r="AT26">
        <v>2.9</v>
      </c>
      <c r="AU26">
        <v>31.6</v>
      </c>
      <c r="AV26">
        <v>14.5</v>
      </c>
      <c r="AW26">
        <v>0.82</v>
      </c>
      <c r="AX26">
        <v>64.97</v>
      </c>
      <c r="AY26">
        <v>0</v>
      </c>
      <c r="AZ26">
        <v>0</v>
      </c>
      <c r="BA26">
        <v>13.75</v>
      </c>
      <c r="BB26">
        <v>116.02</v>
      </c>
      <c r="BC26">
        <v>0</v>
      </c>
      <c r="BD26">
        <v>24.17</v>
      </c>
      <c r="BE26">
        <v>0.93</v>
      </c>
      <c r="BF26">
        <v>12.25</v>
      </c>
      <c r="BG26">
        <v>48.34</v>
      </c>
      <c r="BH26">
        <v>6.77</v>
      </c>
      <c r="BI26">
        <v>0</v>
      </c>
      <c r="BJ26">
        <v>21.51</v>
      </c>
      <c r="BK26">
        <v>43.03</v>
      </c>
      <c r="BL26">
        <v>0.61</v>
      </c>
      <c r="BM26">
        <v>41.57</v>
      </c>
    </row>
    <row r="27" spans="1:65">
      <c r="A27" t="s">
        <v>260</v>
      </c>
      <c r="G27" t="s">
        <v>69</v>
      </c>
      <c r="H27" s="115">
        <v>532.78</v>
      </c>
      <c r="I27" s="88">
        <v>56.980000000000004</v>
      </c>
      <c r="J27" s="88">
        <v>163.03</v>
      </c>
      <c r="K27" s="88">
        <v>69.61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33.840000000000003</v>
      </c>
      <c r="X27">
        <v>62.84</v>
      </c>
      <c r="Y27">
        <v>0</v>
      </c>
      <c r="Z27">
        <v>0</v>
      </c>
      <c r="AA27">
        <v>0.9</v>
      </c>
      <c r="AB27">
        <v>0</v>
      </c>
      <c r="AC27">
        <v>0</v>
      </c>
      <c r="AD27">
        <v>0.36</v>
      </c>
      <c r="AE27">
        <v>0</v>
      </c>
      <c r="AF27">
        <v>2.9</v>
      </c>
      <c r="AG27">
        <v>0</v>
      </c>
      <c r="AH27">
        <v>0</v>
      </c>
      <c r="AI27">
        <v>0</v>
      </c>
      <c r="AJ27">
        <v>0</v>
      </c>
      <c r="AK27">
        <v>0.93</v>
      </c>
      <c r="AL27">
        <v>1.02</v>
      </c>
      <c r="AM27">
        <v>0.51</v>
      </c>
      <c r="AN27">
        <v>83.05</v>
      </c>
      <c r="AO27">
        <v>0</v>
      </c>
      <c r="AP27">
        <v>236.68</v>
      </c>
      <c r="AQ27">
        <v>13.05</v>
      </c>
      <c r="AR27">
        <v>0.57999999999999996</v>
      </c>
      <c r="AS27">
        <v>9.9600000000000009</v>
      </c>
      <c r="AT27">
        <v>2.9</v>
      </c>
      <c r="AU27">
        <v>31.6</v>
      </c>
      <c r="AV27">
        <v>14.5</v>
      </c>
      <c r="AW27">
        <v>0.82</v>
      </c>
      <c r="AX27">
        <v>0</v>
      </c>
      <c r="AY27">
        <v>0</v>
      </c>
      <c r="AZ27">
        <v>0</v>
      </c>
      <c r="BA27">
        <v>13.66</v>
      </c>
      <c r="BB27">
        <v>116.02</v>
      </c>
      <c r="BC27">
        <v>0</v>
      </c>
      <c r="BD27">
        <v>24.17</v>
      </c>
      <c r="BE27">
        <v>0.93</v>
      </c>
      <c r="BF27">
        <v>12.25</v>
      </c>
      <c r="BG27">
        <v>48.34</v>
      </c>
      <c r="BH27">
        <v>6.77</v>
      </c>
      <c r="BI27">
        <v>0</v>
      </c>
      <c r="BJ27">
        <v>21.51</v>
      </c>
      <c r="BK27">
        <v>43.03</v>
      </c>
      <c r="BL27">
        <v>0.61</v>
      </c>
      <c r="BM27">
        <v>41.57</v>
      </c>
    </row>
    <row r="28" spans="1:65">
      <c r="A28" t="s">
        <v>261</v>
      </c>
      <c r="G28" t="s">
        <v>70</v>
      </c>
      <c r="H28" s="115">
        <v>536.28</v>
      </c>
      <c r="I28" s="88">
        <v>58.480000000000004</v>
      </c>
      <c r="J28" s="88">
        <v>163.03</v>
      </c>
      <c r="K28" s="88">
        <v>69.61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33.840000000000003</v>
      </c>
      <c r="X28">
        <v>62.84</v>
      </c>
      <c r="Y28">
        <v>0</v>
      </c>
      <c r="Z28">
        <v>0</v>
      </c>
      <c r="AA28">
        <v>0.9</v>
      </c>
      <c r="AB28">
        <v>0</v>
      </c>
      <c r="AC28">
        <v>1.5</v>
      </c>
      <c r="AD28">
        <v>0.36</v>
      </c>
      <c r="AE28">
        <v>0</v>
      </c>
      <c r="AF28">
        <v>2.9</v>
      </c>
      <c r="AG28">
        <v>0</v>
      </c>
      <c r="AH28">
        <v>0</v>
      </c>
      <c r="AI28">
        <v>3.5</v>
      </c>
      <c r="AJ28">
        <v>0</v>
      </c>
      <c r="AK28">
        <v>0.93</v>
      </c>
      <c r="AL28">
        <v>1.02</v>
      </c>
      <c r="AM28">
        <v>0.51</v>
      </c>
      <c r="AN28">
        <v>83.05</v>
      </c>
      <c r="AO28">
        <v>0</v>
      </c>
      <c r="AP28">
        <v>236.68</v>
      </c>
      <c r="AQ28">
        <v>13.05</v>
      </c>
      <c r="AR28">
        <v>0.57999999999999996</v>
      </c>
      <c r="AS28">
        <v>9.9600000000000009</v>
      </c>
      <c r="AT28">
        <v>2.9</v>
      </c>
      <c r="AU28">
        <v>31.6</v>
      </c>
      <c r="AV28">
        <v>14.5</v>
      </c>
      <c r="AW28">
        <v>0.82</v>
      </c>
      <c r="AX28">
        <v>0</v>
      </c>
      <c r="AY28">
        <v>0</v>
      </c>
      <c r="AZ28">
        <v>0</v>
      </c>
      <c r="BA28">
        <v>13.66</v>
      </c>
      <c r="BB28">
        <v>116.02</v>
      </c>
      <c r="BC28">
        <v>0</v>
      </c>
      <c r="BD28">
        <v>24.17</v>
      </c>
      <c r="BE28">
        <v>0.93</v>
      </c>
      <c r="BF28">
        <v>12.25</v>
      </c>
      <c r="BG28">
        <v>48.34</v>
      </c>
      <c r="BH28">
        <v>6.77</v>
      </c>
      <c r="BI28">
        <v>0</v>
      </c>
      <c r="BJ28">
        <v>21.51</v>
      </c>
      <c r="BK28">
        <v>43.03</v>
      </c>
      <c r="BL28">
        <v>0.61</v>
      </c>
      <c r="BM28">
        <v>41.57</v>
      </c>
    </row>
    <row r="29" spans="1:65">
      <c r="A29" t="s">
        <v>269</v>
      </c>
      <c r="G29" t="s">
        <v>71</v>
      </c>
      <c r="H29" s="115">
        <v>539.78</v>
      </c>
      <c r="I29" s="88">
        <v>59.980000000000004</v>
      </c>
      <c r="J29" s="88">
        <v>163.03</v>
      </c>
      <c r="K29" s="88">
        <v>69.61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33.840000000000003</v>
      </c>
      <c r="X29">
        <v>62.84</v>
      </c>
      <c r="Y29">
        <v>0</v>
      </c>
      <c r="Z29">
        <v>0</v>
      </c>
      <c r="AA29">
        <v>0.9</v>
      </c>
      <c r="AB29">
        <v>0</v>
      </c>
      <c r="AC29">
        <v>3</v>
      </c>
      <c r="AD29">
        <v>0.36</v>
      </c>
      <c r="AE29">
        <v>0</v>
      </c>
      <c r="AF29">
        <v>2.9</v>
      </c>
      <c r="AG29">
        <v>0</v>
      </c>
      <c r="AH29">
        <v>0</v>
      </c>
      <c r="AI29">
        <v>7</v>
      </c>
      <c r="AJ29">
        <v>0</v>
      </c>
      <c r="AK29">
        <v>0.93</v>
      </c>
      <c r="AL29">
        <v>1.02</v>
      </c>
      <c r="AM29">
        <v>0.51</v>
      </c>
      <c r="AN29">
        <v>83.05</v>
      </c>
      <c r="AO29">
        <v>0</v>
      </c>
      <c r="AP29">
        <v>236.68</v>
      </c>
      <c r="AQ29">
        <v>13.05</v>
      </c>
      <c r="AR29">
        <v>0.57999999999999996</v>
      </c>
      <c r="AS29">
        <v>9.9600000000000009</v>
      </c>
      <c r="AT29">
        <v>2.9</v>
      </c>
      <c r="AU29">
        <v>31.6</v>
      </c>
      <c r="AV29">
        <v>14.5</v>
      </c>
      <c r="AW29">
        <v>0.82</v>
      </c>
      <c r="AX29">
        <v>0</v>
      </c>
      <c r="AY29">
        <v>0</v>
      </c>
      <c r="AZ29">
        <v>0</v>
      </c>
      <c r="BA29">
        <v>13.66</v>
      </c>
      <c r="BB29">
        <v>116.02</v>
      </c>
      <c r="BC29">
        <v>0</v>
      </c>
      <c r="BD29">
        <v>24.17</v>
      </c>
      <c r="BE29">
        <v>0.93</v>
      </c>
      <c r="BF29">
        <v>12.25</v>
      </c>
      <c r="BG29">
        <v>48.34</v>
      </c>
      <c r="BH29">
        <v>6.77</v>
      </c>
      <c r="BI29">
        <v>0</v>
      </c>
      <c r="BJ29">
        <v>21.51</v>
      </c>
      <c r="BK29">
        <v>43.03</v>
      </c>
      <c r="BL29">
        <v>0.61</v>
      </c>
      <c r="BM29">
        <v>41.57</v>
      </c>
    </row>
    <row r="30" spans="1:65">
      <c r="A30" t="s">
        <v>270</v>
      </c>
      <c r="G30" t="s">
        <v>72</v>
      </c>
      <c r="H30" s="115">
        <v>546.78</v>
      </c>
      <c r="I30" s="88">
        <v>62.980000000000004</v>
      </c>
      <c r="J30" s="88">
        <v>163.03</v>
      </c>
      <c r="K30" s="88">
        <v>69.61</v>
      </c>
      <c r="L30" s="88">
        <v>3.19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33.840000000000003</v>
      </c>
      <c r="X30">
        <v>62.84</v>
      </c>
      <c r="Y30">
        <v>0</v>
      </c>
      <c r="Z30">
        <v>0</v>
      </c>
      <c r="AA30">
        <v>0.9</v>
      </c>
      <c r="AB30">
        <v>0</v>
      </c>
      <c r="AC30">
        <v>6</v>
      </c>
      <c r="AD30">
        <v>0.36</v>
      </c>
      <c r="AE30">
        <v>0</v>
      </c>
      <c r="AF30">
        <v>2.9</v>
      </c>
      <c r="AG30">
        <v>0</v>
      </c>
      <c r="AH30">
        <v>0.28999999999999998</v>
      </c>
      <c r="AI30">
        <v>14</v>
      </c>
      <c r="AJ30">
        <v>0</v>
      </c>
      <c r="AK30">
        <v>0.93</v>
      </c>
      <c r="AL30">
        <v>1.02</v>
      </c>
      <c r="AM30">
        <v>0.51</v>
      </c>
      <c r="AN30">
        <v>83.05</v>
      </c>
      <c r="AO30">
        <v>0</v>
      </c>
      <c r="AP30">
        <v>236.68</v>
      </c>
      <c r="AQ30">
        <v>13.05</v>
      </c>
      <c r="AR30">
        <v>0.57999999999999996</v>
      </c>
      <c r="AS30">
        <v>9.9600000000000009</v>
      </c>
      <c r="AT30">
        <v>2.9</v>
      </c>
      <c r="AU30">
        <v>31.6</v>
      </c>
      <c r="AV30">
        <v>14.5</v>
      </c>
      <c r="AW30">
        <v>0.82</v>
      </c>
      <c r="AX30">
        <v>0</v>
      </c>
      <c r="AY30">
        <v>0</v>
      </c>
      <c r="AZ30">
        <v>0</v>
      </c>
      <c r="BA30">
        <v>13.66</v>
      </c>
      <c r="BB30">
        <v>116.02</v>
      </c>
      <c r="BC30">
        <v>0</v>
      </c>
      <c r="BD30">
        <v>24.17</v>
      </c>
      <c r="BE30">
        <v>0.93</v>
      </c>
      <c r="BF30">
        <v>12.25</v>
      </c>
      <c r="BG30">
        <v>48.34</v>
      </c>
      <c r="BH30">
        <v>6.77</v>
      </c>
      <c r="BI30">
        <v>0</v>
      </c>
      <c r="BJ30">
        <v>21.51</v>
      </c>
      <c r="BK30">
        <v>43.03</v>
      </c>
      <c r="BL30">
        <v>0.61</v>
      </c>
      <c r="BM30">
        <v>41.57</v>
      </c>
    </row>
    <row r="31" spans="1:65">
      <c r="A31" t="s">
        <v>280</v>
      </c>
      <c r="G31" t="s">
        <v>73</v>
      </c>
      <c r="H31" s="115">
        <v>551.74</v>
      </c>
      <c r="I31" s="88">
        <v>65.98</v>
      </c>
      <c r="J31" s="88">
        <v>162.93</v>
      </c>
      <c r="K31" s="88">
        <v>69.61</v>
      </c>
      <c r="L31" s="88">
        <v>3.48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33.840000000000003</v>
      </c>
      <c r="X31">
        <v>62.84</v>
      </c>
      <c r="Y31">
        <v>0</v>
      </c>
      <c r="Z31">
        <v>0</v>
      </c>
      <c r="AA31">
        <v>0.9</v>
      </c>
      <c r="AB31">
        <v>0</v>
      </c>
      <c r="AC31">
        <v>9</v>
      </c>
      <c r="AD31">
        <v>0.36</v>
      </c>
      <c r="AE31">
        <v>0</v>
      </c>
      <c r="AF31">
        <v>2.9</v>
      </c>
      <c r="AG31">
        <v>0</v>
      </c>
      <c r="AH31">
        <v>0.57999999999999996</v>
      </c>
      <c r="AI31">
        <v>21</v>
      </c>
      <c r="AJ31">
        <v>0</v>
      </c>
      <c r="AK31">
        <v>0.93</v>
      </c>
      <c r="AL31">
        <v>1.02</v>
      </c>
      <c r="AM31">
        <v>0.51</v>
      </c>
      <c r="AN31">
        <v>83.05</v>
      </c>
      <c r="AO31">
        <v>0</v>
      </c>
      <c r="AP31">
        <v>236.68</v>
      </c>
      <c r="AQ31">
        <v>13.05</v>
      </c>
      <c r="AR31">
        <v>0.57999999999999996</v>
      </c>
      <c r="AS31">
        <v>9.9600000000000009</v>
      </c>
      <c r="AT31">
        <v>2.9</v>
      </c>
      <c r="AU31">
        <v>29.56</v>
      </c>
      <c r="AV31">
        <v>14.5</v>
      </c>
      <c r="AW31">
        <v>0.82</v>
      </c>
      <c r="AX31">
        <v>0</v>
      </c>
      <c r="AY31">
        <v>0</v>
      </c>
      <c r="AZ31">
        <v>0</v>
      </c>
      <c r="BA31">
        <v>13.56</v>
      </c>
      <c r="BB31">
        <v>116.02</v>
      </c>
      <c r="BC31">
        <v>0</v>
      </c>
      <c r="BD31">
        <v>24.17</v>
      </c>
      <c r="BE31">
        <v>0.93</v>
      </c>
      <c r="BF31">
        <v>12.25</v>
      </c>
      <c r="BG31">
        <v>48.34</v>
      </c>
      <c r="BH31">
        <v>6.77</v>
      </c>
      <c r="BI31">
        <v>0</v>
      </c>
      <c r="BJ31">
        <v>21.51</v>
      </c>
      <c r="BK31">
        <v>43.03</v>
      </c>
      <c r="BL31">
        <v>0.61</v>
      </c>
      <c r="BM31">
        <v>41.57</v>
      </c>
    </row>
    <row r="32" spans="1:65">
      <c r="A32" t="s">
        <v>281</v>
      </c>
      <c r="G32" t="s">
        <v>74</v>
      </c>
      <c r="H32" s="115">
        <v>562.24</v>
      </c>
      <c r="I32" s="88">
        <v>70.48</v>
      </c>
      <c r="J32" s="88">
        <v>162.93</v>
      </c>
      <c r="K32" s="88">
        <v>69.61</v>
      </c>
      <c r="L32" s="88">
        <v>3.77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33.840000000000003</v>
      </c>
      <c r="X32">
        <v>62.84</v>
      </c>
      <c r="Y32">
        <v>0</v>
      </c>
      <c r="Z32">
        <v>0</v>
      </c>
      <c r="AA32">
        <v>0.9</v>
      </c>
      <c r="AB32">
        <v>0</v>
      </c>
      <c r="AC32">
        <v>13.5</v>
      </c>
      <c r="AD32">
        <v>0.36</v>
      </c>
      <c r="AE32">
        <v>0</v>
      </c>
      <c r="AF32">
        <v>2.9</v>
      </c>
      <c r="AG32">
        <v>0</v>
      </c>
      <c r="AH32">
        <v>0.87</v>
      </c>
      <c r="AI32">
        <v>31.5</v>
      </c>
      <c r="AJ32">
        <v>0</v>
      </c>
      <c r="AK32">
        <v>0.93</v>
      </c>
      <c r="AL32">
        <v>1.02</v>
      </c>
      <c r="AM32">
        <v>0.51</v>
      </c>
      <c r="AN32">
        <v>83.05</v>
      </c>
      <c r="AO32">
        <v>0</v>
      </c>
      <c r="AP32">
        <v>236.68</v>
      </c>
      <c r="AQ32">
        <v>13.05</v>
      </c>
      <c r="AR32">
        <v>0.57999999999999996</v>
      </c>
      <c r="AS32">
        <v>9.9600000000000009</v>
      </c>
      <c r="AT32">
        <v>2.9</v>
      </c>
      <c r="AU32">
        <v>29.56</v>
      </c>
      <c r="AV32">
        <v>14.5</v>
      </c>
      <c r="AW32">
        <v>0.82</v>
      </c>
      <c r="AX32">
        <v>0</v>
      </c>
      <c r="AY32">
        <v>0</v>
      </c>
      <c r="AZ32">
        <v>0</v>
      </c>
      <c r="BA32">
        <v>13.56</v>
      </c>
      <c r="BB32">
        <v>116.02</v>
      </c>
      <c r="BC32">
        <v>0</v>
      </c>
      <c r="BD32">
        <v>24.17</v>
      </c>
      <c r="BE32">
        <v>0.93</v>
      </c>
      <c r="BF32">
        <v>12.25</v>
      </c>
      <c r="BG32">
        <v>48.34</v>
      </c>
      <c r="BH32">
        <v>6.77</v>
      </c>
      <c r="BI32">
        <v>0</v>
      </c>
      <c r="BJ32">
        <v>21.51</v>
      </c>
      <c r="BK32">
        <v>43.03</v>
      </c>
      <c r="BL32">
        <v>0.61</v>
      </c>
      <c r="BM32">
        <v>41.57</v>
      </c>
    </row>
    <row r="33" spans="1:65">
      <c r="A33" t="s">
        <v>282</v>
      </c>
      <c r="G33" t="s">
        <v>75</v>
      </c>
      <c r="H33" s="115">
        <v>578.34</v>
      </c>
      <c r="I33" s="88">
        <v>77.38000000000001</v>
      </c>
      <c r="J33" s="88">
        <v>162.93</v>
      </c>
      <c r="K33" s="88">
        <v>69.61</v>
      </c>
      <c r="L33" s="88">
        <v>4.29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33.840000000000003</v>
      </c>
      <c r="X33">
        <v>62.84</v>
      </c>
      <c r="Y33">
        <v>0</v>
      </c>
      <c r="Z33">
        <v>0</v>
      </c>
      <c r="AA33">
        <v>0.9</v>
      </c>
      <c r="AB33">
        <v>0</v>
      </c>
      <c r="AC33">
        <v>20.399999999999999</v>
      </c>
      <c r="AD33">
        <v>0.36</v>
      </c>
      <c r="AE33">
        <v>0</v>
      </c>
      <c r="AF33">
        <v>2.9</v>
      </c>
      <c r="AG33">
        <v>0</v>
      </c>
      <c r="AH33">
        <v>1.39</v>
      </c>
      <c r="AI33">
        <v>47.6</v>
      </c>
      <c r="AJ33">
        <v>0</v>
      </c>
      <c r="AK33">
        <v>0.93</v>
      </c>
      <c r="AL33">
        <v>1.02</v>
      </c>
      <c r="AM33">
        <v>0.51</v>
      </c>
      <c r="AN33">
        <v>83.05</v>
      </c>
      <c r="AO33">
        <v>0</v>
      </c>
      <c r="AP33">
        <v>236.68</v>
      </c>
      <c r="AQ33">
        <v>13.05</v>
      </c>
      <c r="AR33">
        <v>0.57999999999999996</v>
      </c>
      <c r="AS33">
        <v>9.9600000000000009</v>
      </c>
      <c r="AT33">
        <v>2.9</v>
      </c>
      <c r="AU33">
        <v>29.56</v>
      </c>
      <c r="AV33">
        <v>14.5</v>
      </c>
      <c r="AW33">
        <v>0.82</v>
      </c>
      <c r="AX33">
        <v>0</v>
      </c>
      <c r="AY33">
        <v>0</v>
      </c>
      <c r="AZ33">
        <v>0</v>
      </c>
      <c r="BA33">
        <v>13.56</v>
      </c>
      <c r="BB33">
        <v>116.02</v>
      </c>
      <c r="BC33">
        <v>0</v>
      </c>
      <c r="BD33">
        <v>24.17</v>
      </c>
      <c r="BE33">
        <v>0.93</v>
      </c>
      <c r="BF33">
        <v>12.25</v>
      </c>
      <c r="BG33">
        <v>48.34</v>
      </c>
      <c r="BH33">
        <v>6.77</v>
      </c>
      <c r="BI33">
        <v>0</v>
      </c>
      <c r="BJ33">
        <v>21.51</v>
      </c>
      <c r="BK33">
        <v>43.03</v>
      </c>
      <c r="BL33">
        <v>0.61</v>
      </c>
      <c r="BM33">
        <v>41.57</v>
      </c>
    </row>
    <row r="34" spans="1:65">
      <c r="A34" t="s">
        <v>283</v>
      </c>
      <c r="G34" t="s">
        <v>76</v>
      </c>
      <c r="H34" s="115">
        <v>584.64</v>
      </c>
      <c r="I34" s="88">
        <v>80.080000000000013</v>
      </c>
      <c r="J34" s="88">
        <v>162.93</v>
      </c>
      <c r="K34" s="88">
        <v>69.61</v>
      </c>
      <c r="L34" s="88">
        <v>4.7300000000000004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33.840000000000003</v>
      </c>
      <c r="X34">
        <v>62.84</v>
      </c>
      <c r="Y34">
        <v>0</v>
      </c>
      <c r="Z34">
        <v>0</v>
      </c>
      <c r="AA34">
        <v>0.9</v>
      </c>
      <c r="AB34">
        <v>0</v>
      </c>
      <c r="AC34">
        <v>23.1</v>
      </c>
      <c r="AD34">
        <v>0.36</v>
      </c>
      <c r="AE34">
        <v>0</v>
      </c>
      <c r="AF34">
        <v>2.9</v>
      </c>
      <c r="AG34">
        <v>0</v>
      </c>
      <c r="AH34">
        <v>1.83</v>
      </c>
      <c r="AI34">
        <v>53.9</v>
      </c>
      <c r="AJ34">
        <v>0</v>
      </c>
      <c r="AK34">
        <v>0.93</v>
      </c>
      <c r="AL34">
        <v>1.02</v>
      </c>
      <c r="AM34">
        <v>0.51</v>
      </c>
      <c r="AN34">
        <v>83.05</v>
      </c>
      <c r="AO34">
        <v>0</v>
      </c>
      <c r="AP34">
        <v>236.68</v>
      </c>
      <c r="AQ34">
        <v>13.05</v>
      </c>
      <c r="AR34">
        <v>0.57999999999999996</v>
      </c>
      <c r="AS34">
        <v>9.9600000000000009</v>
      </c>
      <c r="AT34">
        <v>2.9</v>
      </c>
      <c r="AU34">
        <v>29.56</v>
      </c>
      <c r="AV34">
        <v>14.5</v>
      </c>
      <c r="AW34">
        <v>0.82</v>
      </c>
      <c r="AX34">
        <v>0</v>
      </c>
      <c r="AY34">
        <v>0</v>
      </c>
      <c r="AZ34">
        <v>0</v>
      </c>
      <c r="BA34">
        <v>13.56</v>
      </c>
      <c r="BB34">
        <v>116.02</v>
      </c>
      <c r="BC34">
        <v>0</v>
      </c>
      <c r="BD34">
        <v>24.17</v>
      </c>
      <c r="BE34">
        <v>0.93</v>
      </c>
      <c r="BF34">
        <v>12.25</v>
      </c>
      <c r="BG34">
        <v>48.34</v>
      </c>
      <c r="BH34">
        <v>6.77</v>
      </c>
      <c r="BI34">
        <v>0</v>
      </c>
      <c r="BJ34">
        <v>21.51</v>
      </c>
      <c r="BK34">
        <v>43.03</v>
      </c>
      <c r="BL34">
        <v>0.61</v>
      </c>
      <c r="BM34">
        <v>41.57</v>
      </c>
    </row>
    <row r="35" spans="1:65">
      <c r="A35" t="s">
        <v>298</v>
      </c>
      <c r="G35" t="s">
        <v>77</v>
      </c>
      <c r="H35" s="115">
        <v>597.24</v>
      </c>
      <c r="I35" s="88">
        <v>85.480000000000018</v>
      </c>
      <c r="J35" s="88">
        <v>162.85</v>
      </c>
      <c r="K35" s="88">
        <v>69.61</v>
      </c>
      <c r="L35" s="88">
        <v>5.13</v>
      </c>
      <c r="M35" s="116">
        <v>0</v>
      </c>
      <c r="N35" s="115">
        <v>0</v>
      </c>
      <c r="O35" s="88">
        <v>30</v>
      </c>
      <c r="P35" s="88">
        <v>0</v>
      </c>
      <c r="Q35" s="88">
        <v>0</v>
      </c>
      <c r="R35" s="88">
        <v>0</v>
      </c>
      <c r="S35" s="116">
        <v>0</v>
      </c>
      <c r="W35">
        <v>33.840000000000003</v>
      </c>
      <c r="X35">
        <v>62.84</v>
      </c>
      <c r="Y35">
        <v>0</v>
      </c>
      <c r="Z35">
        <v>0</v>
      </c>
      <c r="AA35">
        <v>0.9</v>
      </c>
      <c r="AB35">
        <v>0</v>
      </c>
      <c r="AC35">
        <v>28.5</v>
      </c>
      <c r="AD35">
        <v>0.36</v>
      </c>
      <c r="AE35">
        <v>0</v>
      </c>
      <c r="AF35">
        <v>2.9</v>
      </c>
      <c r="AG35">
        <v>0</v>
      </c>
      <c r="AH35">
        <v>2.23</v>
      </c>
      <c r="AI35">
        <v>66.5</v>
      </c>
      <c r="AJ35">
        <v>0</v>
      </c>
      <c r="AK35">
        <v>0.93</v>
      </c>
      <c r="AL35">
        <v>1.02</v>
      </c>
      <c r="AM35">
        <v>0.51</v>
      </c>
      <c r="AN35">
        <v>83.05</v>
      </c>
      <c r="AO35">
        <v>0</v>
      </c>
      <c r="AP35">
        <v>236.68</v>
      </c>
      <c r="AQ35">
        <v>13.05</v>
      </c>
      <c r="AR35">
        <v>0.57999999999999996</v>
      </c>
      <c r="AS35">
        <v>9.9600000000000009</v>
      </c>
      <c r="AT35">
        <v>2.9</v>
      </c>
      <c r="AU35">
        <v>29.56</v>
      </c>
      <c r="AV35">
        <v>14.5</v>
      </c>
      <c r="AW35">
        <v>0.82</v>
      </c>
      <c r="AX35">
        <v>0</v>
      </c>
      <c r="AY35">
        <v>0</v>
      </c>
      <c r="AZ35">
        <v>30</v>
      </c>
      <c r="BA35">
        <v>13.48</v>
      </c>
      <c r="BB35">
        <v>116.02</v>
      </c>
      <c r="BC35">
        <v>0</v>
      </c>
      <c r="BD35">
        <v>24.17</v>
      </c>
      <c r="BE35">
        <v>0.93</v>
      </c>
      <c r="BF35">
        <v>12.25</v>
      </c>
      <c r="BG35">
        <v>48.34</v>
      </c>
      <c r="BH35">
        <v>6.77</v>
      </c>
      <c r="BI35">
        <v>0</v>
      </c>
      <c r="BJ35">
        <v>21.51</v>
      </c>
      <c r="BK35">
        <v>43.03</v>
      </c>
      <c r="BL35">
        <v>0.61</v>
      </c>
      <c r="BM35">
        <v>41.57</v>
      </c>
    </row>
    <row r="36" spans="1:65">
      <c r="A36" t="s">
        <v>331</v>
      </c>
      <c r="G36" t="s">
        <v>78</v>
      </c>
      <c r="H36" s="115">
        <v>607.74</v>
      </c>
      <c r="I36" s="88">
        <v>89.980000000000018</v>
      </c>
      <c r="J36" s="88">
        <v>162.85</v>
      </c>
      <c r="K36" s="88">
        <v>69.61</v>
      </c>
      <c r="L36" s="88">
        <v>5.6099999999999994</v>
      </c>
      <c r="M36" s="116">
        <v>0</v>
      </c>
      <c r="N36" s="115">
        <v>0</v>
      </c>
      <c r="O36" s="88">
        <v>30</v>
      </c>
      <c r="P36" s="88">
        <v>0</v>
      </c>
      <c r="Q36" s="88">
        <v>0</v>
      </c>
      <c r="R36" s="88">
        <v>0</v>
      </c>
      <c r="S36" s="116">
        <v>0</v>
      </c>
      <c r="W36">
        <v>33.840000000000003</v>
      </c>
      <c r="X36">
        <v>62.84</v>
      </c>
      <c r="Y36">
        <v>0</v>
      </c>
      <c r="Z36">
        <v>0</v>
      </c>
      <c r="AA36">
        <v>0.9</v>
      </c>
      <c r="AB36">
        <v>0</v>
      </c>
      <c r="AC36">
        <v>33</v>
      </c>
      <c r="AD36">
        <v>0.36</v>
      </c>
      <c r="AE36">
        <v>0</v>
      </c>
      <c r="AF36">
        <v>2.9</v>
      </c>
      <c r="AG36">
        <v>0</v>
      </c>
      <c r="AH36">
        <v>2.71</v>
      </c>
      <c r="AI36">
        <v>77</v>
      </c>
      <c r="AJ36">
        <v>0</v>
      </c>
      <c r="AK36">
        <v>0.93</v>
      </c>
      <c r="AL36">
        <v>1.02</v>
      </c>
      <c r="AM36">
        <v>0.51</v>
      </c>
      <c r="AN36">
        <v>83.05</v>
      </c>
      <c r="AO36">
        <v>0</v>
      </c>
      <c r="AP36">
        <v>236.68</v>
      </c>
      <c r="AQ36">
        <v>13.05</v>
      </c>
      <c r="AR36">
        <v>0.57999999999999996</v>
      </c>
      <c r="AS36">
        <v>9.9600000000000009</v>
      </c>
      <c r="AT36">
        <v>2.9</v>
      </c>
      <c r="AU36">
        <v>29.56</v>
      </c>
      <c r="AV36">
        <v>14.5</v>
      </c>
      <c r="AW36">
        <v>0.82</v>
      </c>
      <c r="AX36">
        <v>0</v>
      </c>
      <c r="AY36">
        <v>0</v>
      </c>
      <c r="AZ36">
        <v>30</v>
      </c>
      <c r="BA36">
        <v>13.48</v>
      </c>
      <c r="BB36">
        <v>116.02</v>
      </c>
      <c r="BC36">
        <v>0</v>
      </c>
      <c r="BD36">
        <v>24.17</v>
      </c>
      <c r="BE36">
        <v>0.93</v>
      </c>
      <c r="BF36">
        <v>12.25</v>
      </c>
      <c r="BG36">
        <v>48.34</v>
      </c>
      <c r="BH36">
        <v>6.77</v>
      </c>
      <c r="BI36">
        <v>0</v>
      </c>
      <c r="BJ36">
        <v>21.51</v>
      </c>
      <c r="BK36">
        <v>43.03</v>
      </c>
      <c r="BL36">
        <v>0.61</v>
      </c>
      <c r="BM36">
        <v>41.57</v>
      </c>
    </row>
    <row r="37" spans="1:65">
      <c r="A37" t="s">
        <v>332</v>
      </c>
      <c r="G37" t="s">
        <v>79</v>
      </c>
      <c r="H37" s="115">
        <v>623.14</v>
      </c>
      <c r="I37" s="88">
        <v>96.580000000000013</v>
      </c>
      <c r="J37" s="88">
        <v>162.85</v>
      </c>
      <c r="K37" s="88">
        <v>69.61</v>
      </c>
      <c r="L37" s="88">
        <v>6.48</v>
      </c>
      <c r="M37" s="116">
        <v>0</v>
      </c>
      <c r="N37" s="115">
        <v>0</v>
      </c>
      <c r="O37" s="88">
        <v>30</v>
      </c>
      <c r="P37" s="88">
        <v>0</v>
      </c>
      <c r="Q37" s="88">
        <v>0</v>
      </c>
      <c r="R37" s="88">
        <v>0</v>
      </c>
      <c r="S37" s="116">
        <v>0</v>
      </c>
      <c r="W37">
        <v>33.840000000000003</v>
      </c>
      <c r="X37">
        <v>62.84</v>
      </c>
      <c r="Y37">
        <v>0</v>
      </c>
      <c r="Z37">
        <v>0</v>
      </c>
      <c r="AA37">
        <v>0.9</v>
      </c>
      <c r="AB37">
        <v>0</v>
      </c>
      <c r="AC37">
        <v>39.6</v>
      </c>
      <c r="AD37">
        <v>0.36</v>
      </c>
      <c r="AE37">
        <v>0</v>
      </c>
      <c r="AF37">
        <v>2.9</v>
      </c>
      <c r="AG37">
        <v>0</v>
      </c>
      <c r="AH37">
        <v>3.58</v>
      </c>
      <c r="AI37">
        <v>92.4</v>
      </c>
      <c r="AJ37">
        <v>0</v>
      </c>
      <c r="AK37">
        <v>0.93</v>
      </c>
      <c r="AL37">
        <v>1.02</v>
      </c>
      <c r="AM37">
        <v>0.51</v>
      </c>
      <c r="AN37">
        <v>83.05</v>
      </c>
      <c r="AO37">
        <v>0</v>
      </c>
      <c r="AP37">
        <v>236.68</v>
      </c>
      <c r="AQ37">
        <v>13.05</v>
      </c>
      <c r="AR37">
        <v>0.57999999999999996</v>
      </c>
      <c r="AS37">
        <v>9.9600000000000009</v>
      </c>
      <c r="AT37">
        <v>2.9</v>
      </c>
      <c r="AU37">
        <v>29.56</v>
      </c>
      <c r="AV37">
        <v>14.5</v>
      </c>
      <c r="AW37">
        <v>0.82</v>
      </c>
      <c r="AX37">
        <v>0</v>
      </c>
      <c r="AY37">
        <v>0</v>
      </c>
      <c r="AZ37">
        <v>30</v>
      </c>
      <c r="BA37">
        <v>13.48</v>
      </c>
      <c r="BB37">
        <v>116.02</v>
      </c>
      <c r="BC37">
        <v>0</v>
      </c>
      <c r="BD37">
        <v>24.17</v>
      </c>
      <c r="BE37">
        <v>0.93</v>
      </c>
      <c r="BF37">
        <v>12.25</v>
      </c>
      <c r="BG37">
        <v>48.34</v>
      </c>
      <c r="BH37">
        <v>6.77</v>
      </c>
      <c r="BI37">
        <v>0</v>
      </c>
      <c r="BJ37">
        <v>21.51</v>
      </c>
      <c r="BK37">
        <v>43.03</v>
      </c>
      <c r="BL37">
        <v>0.61</v>
      </c>
      <c r="BM37">
        <v>41.57</v>
      </c>
    </row>
    <row r="38" spans="1:65">
      <c r="A38" t="s">
        <v>333</v>
      </c>
      <c r="G38" t="s">
        <v>80</v>
      </c>
      <c r="H38" s="115">
        <v>639.24</v>
      </c>
      <c r="I38" s="88">
        <v>103.48000000000002</v>
      </c>
      <c r="J38" s="88">
        <v>162.85</v>
      </c>
      <c r="K38" s="88">
        <v>69.61</v>
      </c>
      <c r="L38" s="88">
        <v>6.49</v>
      </c>
      <c r="M38" s="116">
        <v>0</v>
      </c>
      <c r="N38" s="115">
        <v>0</v>
      </c>
      <c r="O38" s="88">
        <v>30</v>
      </c>
      <c r="P38" s="88">
        <v>0</v>
      </c>
      <c r="Q38" s="88">
        <v>0</v>
      </c>
      <c r="R38" s="88">
        <v>0</v>
      </c>
      <c r="S38" s="116">
        <v>0</v>
      </c>
      <c r="W38">
        <v>33.840000000000003</v>
      </c>
      <c r="X38">
        <v>62.84</v>
      </c>
      <c r="Y38">
        <v>0</v>
      </c>
      <c r="Z38">
        <v>0</v>
      </c>
      <c r="AA38">
        <v>0.9</v>
      </c>
      <c r="AB38">
        <v>0</v>
      </c>
      <c r="AC38">
        <v>46.5</v>
      </c>
      <c r="AD38">
        <v>0.36</v>
      </c>
      <c r="AE38">
        <v>0</v>
      </c>
      <c r="AF38">
        <v>2.9</v>
      </c>
      <c r="AG38">
        <v>0</v>
      </c>
      <c r="AH38">
        <v>3.59</v>
      </c>
      <c r="AI38">
        <v>108.5</v>
      </c>
      <c r="AJ38">
        <v>0</v>
      </c>
      <c r="AK38">
        <v>0.93</v>
      </c>
      <c r="AL38">
        <v>1.02</v>
      </c>
      <c r="AM38">
        <v>0.51</v>
      </c>
      <c r="AN38">
        <v>83.05</v>
      </c>
      <c r="AO38">
        <v>0</v>
      </c>
      <c r="AP38">
        <v>236.68</v>
      </c>
      <c r="AQ38">
        <v>13.05</v>
      </c>
      <c r="AR38">
        <v>0.57999999999999996</v>
      </c>
      <c r="AS38">
        <v>9.9600000000000009</v>
      </c>
      <c r="AT38">
        <v>2.9</v>
      </c>
      <c r="AU38">
        <v>29.56</v>
      </c>
      <c r="AV38">
        <v>14.5</v>
      </c>
      <c r="AW38">
        <v>0.82</v>
      </c>
      <c r="AX38">
        <v>0</v>
      </c>
      <c r="AY38">
        <v>0</v>
      </c>
      <c r="AZ38">
        <v>30</v>
      </c>
      <c r="BA38">
        <v>13.48</v>
      </c>
      <c r="BB38">
        <v>116.02</v>
      </c>
      <c r="BC38">
        <v>0</v>
      </c>
      <c r="BD38">
        <v>24.17</v>
      </c>
      <c r="BE38">
        <v>0.93</v>
      </c>
      <c r="BF38">
        <v>12.25</v>
      </c>
      <c r="BG38">
        <v>48.34</v>
      </c>
      <c r="BH38">
        <v>6.77</v>
      </c>
      <c r="BI38">
        <v>0</v>
      </c>
      <c r="BJ38">
        <v>21.51</v>
      </c>
      <c r="BK38">
        <v>43.03</v>
      </c>
      <c r="BL38">
        <v>0.61</v>
      </c>
      <c r="BM38">
        <v>41.57</v>
      </c>
    </row>
    <row r="39" spans="1:65">
      <c r="A39" t="s">
        <v>334</v>
      </c>
      <c r="G39" t="s">
        <v>81</v>
      </c>
      <c r="H39" s="115">
        <v>657.31000000000006</v>
      </c>
      <c r="I39" s="88">
        <v>109.48000000000002</v>
      </c>
      <c r="J39" s="88">
        <v>162.66</v>
      </c>
      <c r="K39" s="88">
        <v>93.78</v>
      </c>
      <c r="L39" s="88">
        <v>7.1899999999999995</v>
      </c>
      <c r="M39" s="116">
        <v>0</v>
      </c>
      <c r="N39" s="115">
        <v>0</v>
      </c>
      <c r="O39" s="88">
        <v>30</v>
      </c>
      <c r="P39" s="88">
        <v>0</v>
      </c>
      <c r="Q39" s="88">
        <v>0</v>
      </c>
      <c r="R39" s="88">
        <v>0</v>
      </c>
      <c r="S39" s="116">
        <v>0</v>
      </c>
      <c r="W39">
        <v>33.840000000000003</v>
      </c>
      <c r="X39">
        <v>62.84</v>
      </c>
      <c r="Y39">
        <v>0</v>
      </c>
      <c r="Z39">
        <v>0</v>
      </c>
      <c r="AA39">
        <v>0.9</v>
      </c>
      <c r="AB39">
        <v>0</v>
      </c>
      <c r="AC39">
        <v>52.5</v>
      </c>
      <c r="AD39">
        <v>0.36</v>
      </c>
      <c r="AE39">
        <v>24.17</v>
      </c>
      <c r="AF39">
        <v>2.9</v>
      </c>
      <c r="AG39">
        <v>0</v>
      </c>
      <c r="AH39">
        <v>4.29</v>
      </c>
      <c r="AI39">
        <v>122.5</v>
      </c>
      <c r="AJ39">
        <v>0</v>
      </c>
      <c r="AK39">
        <v>0.93</v>
      </c>
      <c r="AL39">
        <v>1.02</v>
      </c>
      <c r="AM39">
        <v>0.51</v>
      </c>
      <c r="AN39">
        <v>83.05</v>
      </c>
      <c r="AO39">
        <v>0</v>
      </c>
      <c r="AP39">
        <v>236.68</v>
      </c>
      <c r="AQ39">
        <v>13.05</v>
      </c>
      <c r="AR39">
        <v>0.57999999999999996</v>
      </c>
      <c r="AS39">
        <v>9.9600000000000009</v>
      </c>
      <c r="AT39">
        <v>2.9</v>
      </c>
      <c r="AU39">
        <v>33.630000000000003</v>
      </c>
      <c r="AV39">
        <v>14.5</v>
      </c>
      <c r="AW39">
        <v>0.82</v>
      </c>
      <c r="AX39">
        <v>0</v>
      </c>
      <c r="AY39">
        <v>0</v>
      </c>
      <c r="AZ39">
        <v>30</v>
      </c>
      <c r="BA39">
        <v>13.29</v>
      </c>
      <c r="BB39">
        <v>116.02</v>
      </c>
      <c r="BC39">
        <v>0</v>
      </c>
      <c r="BD39">
        <v>24.17</v>
      </c>
      <c r="BE39">
        <v>0.93</v>
      </c>
      <c r="BF39">
        <v>12.25</v>
      </c>
      <c r="BG39">
        <v>48.34</v>
      </c>
      <c r="BH39">
        <v>6.77</v>
      </c>
      <c r="BI39">
        <v>0</v>
      </c>
      <c r="BJ39">
        <v>21.51</v>
      </c>
      <c r="BK39">
        <v>43.03</v>
      </c>
      <c r="BL39">
        <v>0.61</v>
      </c>
      <c r="BM39">
        <v>41.57</v>
      </c>
    </row>
    <row r="40" spans="1:65">
      <c r="A40" t="s">
        <v>355</v>
      </c>
      <c r="G40" t="s">
        <v>82</v>
      </c>
      <c r="H40" s="115">
        <v>669.21</v>
      </c>
      <c r="I40" s="88">
        <v>114.58000000000001</v>
      </c>
      <c r="J40" s="88">
        <v>162.66</v>
      </c>
      <c r="K40" s="88">
        <v>93.78</v>
      </c>
      <c r="L40" s="88">
        <v>7.49</v>
      </c>
      <c r="M40" s="116">
        <v>0</v>
      </c>
      <c r="N40" s="115">
        <v>0</v>
      </c>
      <c r="O40" s="88">
        <v>30</v>
      </c>
      <c r="P40" s="88">
        <v>0</v>
      </c>
      <c r="Q40" s="88">
        <v>0</v>
      </c>
      <c r="R40" s="88">
        <v>0</v>
      </c>
      <c r="S40" s="116">
        <v>0</v>
      </c>
      <c r="W40">
        <v>33.840000000000003</v>
      </c>
      <c r="X40">
        <v>62.84</v>
      </c>
      <c r="Y40">
        <v>0</v>
      </c>
      <c r="Z40">
        <v>0</v>
      </c>
      <c r="AA40">
        <v>0.9</v>
      </c>
      <c r="AB40">
        <v>0</v>
      </c>
      <c r="AC40">
        <v>57.6</v>
      </c>
      <c r="AD40">
        <v>0.36</v>
      </c>
      <c r="AE40">
        <v>24.17</v>
      </c>
      <c r="AF40">
        <v>2.9</v>
      </c>
      <c r="AG40">
        <v>0</v>
      </c>
      <c r="AH40">
        <v>4.59</v>
      </c>
      <c r="AI40">
        <v>134.4</v>
      </c>
      <c r="AJ40">
        <v>0</v>
      </c>
      <c r="AK40">
        <v>0.93</v>
      </c>
      <c r="AL40">
        <v>1.02</v>
      </c>
      <c r="AM40">
        <v>0.51</v>
      </c>
      <c r="AN40">
        <v>83.05</v>
      </c>
      <c r="AO40">
        <v>0</v>
      </c>
      <c r="AP40">
        <v>236.68</v>
      </c>
      <c r="AQ40">
        <v>13.05</v>
      </c>
      <c r="AR40">
        <v>0.57999999999999996</v>
      </c>
      <c r="AS40">
        <v>9.9600000000000009</v>
      </c>
      <c r="AT40">
        <v>2.9</v>
      </c>
      <c r="AU40">
        <v>33.630000000000003</v>
      </c>
      <c r="AV40">
        <v>14.5</v>
      </c>
      <c r="AW40">
        <v>0.82</v>
      </c>
      <c r="AX40">
        <v>0</v>
      </c>
      <c r="AY40">
        <v>0</v>
      </c>
      <c r="AZ40">
        <v>30</v>
      </c>
      <c r="BA40">
        <v>13.29</v>
      </c>
      <c r="BB40">
        <v>116.02</v>
      </c>
      <c r="BC40">
        <v>0</v>
      </c>
      <c r="BD40">
        <v>24.17</v>
      </c>
      <c r="BE40">
        <v>0.93</v>
      </c>
      <c r="BF40">
        <v>12.25</v>
      </c>
      <c r="BG40">
        <v>48.34</v>
      </c>
      <c r="BH40">
        <v>6.77</v>
      </c>
      <c r="BI40">
        <v>0</v>
      </c>
      <c r="BJ40">
        <v>21.51</v>
      </c>
      <c r="BK40">
        <v>43.03</v>
      </c>
      <c r="BL40">
        <v>0.61</v>
      </c>
      <c r="BM40">
        <v>41.57</v>
      </c>
    </row>
    <row r="41" spans="1:65">
      <c r="A41" t="s">
        <v>356</v>
      </c>
      <c r="G41" t="s">
        <v>83</v>
      </c>
      <c r="H41" s="115">
        <v>678.31000000000006</v>
      </c>
      <c r="I41" s="88">
        <v>118.48000000000002</v>
      </c>
      <c r="J41" s="88">
        <v>162.66</v>
      </c>
      <c r="K41" s="88">
        <v>93.78</v>
      </c>
      <c r="L41" s="88">
        <v>7.49</v>
      </c>
      <c r="M41" s="116">
        <v>0</v>
      </c>
      <c r="N41" s="115">
        <v>0</v>
      </c>
      <c r="O41" s="88">
        <v>30</v>
      </c>
      <c r="P41" s="88">
        <v>0</v>
      </c>
      <c r="Q41" s="88">
        <v>0</v>
      </c>
      <c r="R41" s="88">
        <v>0</v>
      </c>
      <c r="S41" s="116">
        <v>0</v>
      </c>
      <c r="W41">
        <v>33.840000000000003</v>
      </c>
      <c r="X41">
        <v>62.84</v>
      </c>
      <c r="Y41">
        <v>0</v>
      </c>
      <c r="Z41">
        <v>0</v>
      </c>
      <c r="AA41">
        <v>0.9</v>
      </c>
      <c r="AB41">
        <v>0</v>
      </c>
      <c r="AC41">
        <v>61.5</v>
      </c>
      <c r="AD41">
        <v>0.36</v>
      </c>
      <c r="AE41">
        <v>24.17</v>
      </c>
      <c r="AF41">
        <v>2.9</v>
      </c>
      <c r="AG41">
        <v>0</v>
      </c>
      <c r="AH41">
        <v>4.59</v>
      </c>
      <c r="AI41">
        <v>143.5</v>
      </c>
      <c r="AJ41">
        <v>0</v>
      </c>
      <c r="AK41">
        <v>0.93</v>
      </c>
      <c r="AL41">
        <v>1.02</v>
      </c>
      <c r="AM41">
        <v>0.51</v>
      </c>
      <c r="AN41">
        <v>83.05</v>
      </c>
      <c r="AO41">
        <v>0</v>
      </c>
      <c r="AP41">
        <v>236.68</v>
      </c>
      <c r="AQ41">
        <v>13.05</v>
      </c>
      <c r="AR41">
        <v>0.57999999999999996</v>
      </c>
      <c r="AS41">
        <v>9.9600000000000009</v>
      </c>
      <c r="AT41">
        <v>2.9</v>
      </c>
      <c r="AU41">
        <v>33.630000000000003</v>
      </c>
      <c r="AV41">
        <v>14.5</v>
      </c>
      <c r="AW41">
        <v>0.82</v>
      </c>
      <c r="AX41">
        <v>0</v>
      </c>
      <c r="AY41">
        <v>0</v>
      </c>
      <c r="AZ41">
        <v>30</v>
      </c>
      <c r="BA41">
        <v>13.29</v>
      </c>
      <c r="BB41">
        <v>116.02</v>
      </c>
      <c r="BC41">
        <v>0</v>
      </c>
      <c r="BD41">
        <v>24.17</v>
      </c>
      <c r="BE41">
        <v>0.93</v>
      </c>
      <c r="BF41">
        <v>12.25</v>
      </c>
      <c r="BG41">
        <v>48.34</v>
      </c>
      <c r="BH41">
        <v>6.77</v>
      </c>
      <c r="BI41">
        <v>0</v>
      </c>
      <c r="BJ41">
        <v>21.51</v>
      </c>
      <c r="BK41">
        <v>43.03</v>
      </c>
      <c r="BL41">
        <v>0.61</v>
      </c>
      <c r="BM41">
        <v>41.57</v>
      </c>
    </row>
    <row r="42" spans="1:65">
      <c r="A42" t="s">
        <v>357</v>
      </c>
      <c r="G42" t="s">
        <v>84</v>
      </c>
      <c r="H42" s="115">
        <v>688.81000000000006</v>
      </c>
      <c r="I42" s="88">
        <v>122.98000000000002</v>
      </c>
      <c r="J42" s="88">
        <v>162.66</v>
      </c>
      <c r="K42" s="88">
        <v>93.78</v>
      </c>
      <c r="L42" s="88">
        <v>7.5299999999999994</v>
      </c>
      <c r="M42" s="116">
        <v>0</v>
      </c>
      <c r="N42" s="115">
        <v>0</v>
      </c>
      <c r="O42" s="88">
        <v>30</v>
      </c>
      <c r="P42" s="88">
        <v>0</v>
      </c>
      <c r="Q42" s="88">
        <v>0</v>
      </c>
      <c r="R42" s="88">
        <v>0</v>
      </c>
      <c r="S42" s="116">
        <v>0</v>
      </c>
      <c r="W42">
        <v>33.840000000000003</v>
      </c>
      <c r="X42">
        <v>62.84</v>
      </c>
      <c r="Y42">
        <v>0</v>
      </c>
      <c r="Z42">
        <v>0</v>
      </c>
      <c r="AA42">
        <v>0.9</v>
      </c>
      <c r="AB42">
        <v>0</v>
      </c>
      <c r="AC42">
        <v>66</v>
      </c>
      <c r="AD42">
        <v>0.36</v>
      </c>
      <c r="AE42">
        <v>24.17</v>
      </c>
      <c r="AF42">
        <v>2.9</v>
      </c>
      <c r="AG42">
        <v>0</v>
      </c>
      <c r="AH42">
        <v>4.63</v>
      </c>
      <c r="AI42">
        <v>154</v>
      </c>
      <c r="AJ42">
        <v>0</v>
      </c>
      <c r="AK42">
        <v>0.93</v>
      </c>
      <c r="AL42">
        <v>1.02</v>
      </c>
      <c r="AM42">
        <v>0.51</v>
      </c>
      <c r="AN42">
        <v>83.05</v>
      </c>
      <c r="AO42">
        <v>0</v>
      </c>
      <c r="AP42">
        <v>236.68</v>
      </c>
      <c r="AQ42">
        <v>13.05</v>
      </c>
      <c r="AR42">
        <v>0.57999999999999996</v>
      </c>
      <c r="AS42">
        <v>9.9600000000000009</v>
      </c>
      <c r="AT42">
        <v>2.9</v>
      </c>
      <c r="AU42">
        <v>33.630000000000003</v>
      </c>
      <c r="AV42">
        <v>14.5</v>
      </c>
      <c r="AW42">
        <v>0.82</v>
      </c>
      <c r="AX42">
        <v>0</v>
      </c>
      <c r="AY42">
        <v>0</v>
      </c>
      <c r="AZ42">
        <v>30</v>
      </c>
      <c r="BA42">
        <v>13.29</v>
      </c>
      <c r="BB42">
        <v>116.02</v>
      </c>
      <c r="BC42">
        <v>0</v>
      </c>
      <c r="BD42">
        <v>24.17</v>
      </c>
      <c r="BE42">
        <v>0.93</v>
      </c>
      <c r="BF42">
        <v>12.25</v>
      </c>
      <c r="BG42">
        <v>48.34</v>
      </c>
      <c r="BH42">
        <v>6.77</v>
      </c>
      <c r="BI42">
        <v>0</v>
      </c>
      <c r="BJ42">
        <v>21.51</v>
      </c>
      <c r="BK42">
        <v>43.03</v>
      </c>
      <c r="BL42">
        <v>0.61</v>
      </c>
      <c r="BM42">
        <v>41.57</v>
      </c>
    </row>
    <row r="43" spans="1:65">
      <c r="A43" t="s">
        <v>363</v>
      </c>
      <c r="G43" t="s">
        <v>85</v>
      </c>
      <c r="H43" s="115">
        <v>699.31000000000006</v>
      </c>
      <c r="I43" s="88">
        <v>127.48000000000002</v>
      </c>
      <c r="J43" s="88">
        <v>162.47999999999999</v>
      </c>
      <c r="K43" s="88">
        <v>93.78</v>
      </c>
      <c r="L43" s="88">
        <v>7.59</v>
      </c>
      <c r="M43" s="116">
        <v>0</v>
      </c>
      <c r="N43" s="115">
        <v>0</v>
      </c>
      <c r="O43" s="88">
        <v>30</v>
      </c>
      <c r="P43" s="88">
        <v>0</v>
      </c>
      <c r="Q43" s="88">
        <v>0</v>
      </c>
      <c r="R43" s="88">
        <v>0</v>
      </c>
      <c r="S43" s="116">
        <v>0</v>
      </c>
      <c r="W43">
        <v>33.840000000000003</v>
      </c>
      <c r="X43">
        <v>62.84</v>
      </c>
      <c r="Y43">
        <v>0</v>
      </c>
      <c r="Z43">
        <v>0</v>
      </c>
      <c r="AA43">
        <v>0.9</v>
      </c>
      <c r="AB43">
        <v>0</v>
      </c>
      <c r="AC43">
        <v>70.5</v>
      </c>
      <c r="AD43">
        <v>0.36</v>
      </c>
      <c r="AE43">
        <v>24.17</v>
      </c>
      <c r="AF43">
        <v>2.9</v>
      </c>
      <c r="AG43">
        <v>0</v>
      </c>
      <c r="AH43">
        <v>4.6900000000000004</v>
      </c>
      <c r="AI43">
        <v>164.5</v>
      </c>
      <c r="AJ43">
        <v>0</v>
      </c>
      <c r="AK43">
        <v>0.93</v>
      </c>
      <c r="AL43">
        <v>1.02</v>
      </c>
      <c r="AM43">
        <v>0.51</v>
      </c>
      <c r="AN43">
        <v>83.05</v>
      </c>
      <c r="AO43">
        <v>0</v>
      </c>
      <c r="AP43">
        <v>236.68</v>
      </c>
      <c r="AQ43">
        <v>13.05</v>
      </c>
      <c r="AR43">
        <v>0.57999999999999996</v>
      </c>
      <c r="AS43">
        <v>9.9600000000000009</v>
      </c>
      <c r="AT43">
        <v>2.9</v>
      </c>
      <c r="AU43">
        <v>33.630000000000003</v>
      </c>
      <c r="AV43">
        <v>14.5</v>
      </c>
      <c r="AW43">
        <v>0.82</v>
      </c>
      <c r="AX43">
        <v>0</v>
      </c>
      <c r="AY43">
        <v>0</v>
      </c>
      <c r="AZ43">
        <v>30</v>
      </c>
      <c r="BA43">
        <v>13.11</v>
      </c>
      <c r="BB43">
        <v>116.02</v>
      </c>
      <c r="BC43">
        <v>0</v>
      </c>
      <c r="BD43">
        <v>24.17</v>
      </c>
      <c r="BE43">
        <v>0.93</v>
      </c>
      <c r="BF43">
        <v>12.25</v>
      </c>
      <c r="BG43">
        <v>48.34</v>
      </c>
      <c r="BH43">
        <v>6.77</v>
      </c>
      <c r="BI43">
        <v>0</v>
      </c>
      <c r="BJ43">
        <v>21.51</v>
      </c>
      <c r="BK43">
        <v>43.03</v>
      </c>
      <c r="BL43">
        <v>0.61</v>
      </c>
      <c r="BM43">
        <v>41.57</v>
      </c>
    </row>
    <row r="44" spans="1:65">
      <c r="A44" t="s">
        <v>367</v>
      </c>
      <c r="G44" t="s">
        <v>86</v>
      </c>
      <c r="H44" s="115">
        <v>706.31000000000006</v>
      </c>
      <c r="I44" s="88">
        <v>130.48000000000002</v>
      </c>
      <c r="J44" s="88">
        <v>162.47999999999999</v>
      </c>
      <c r="K44" s="88">
        <v>93.78</v>
      </c>
      <c r="L44" s="88">
        <v>7.6199999999999992</v>
      </c>
      <c r="M44" s="116">
        <v>0</v>
      </c>
      <c r="N44" s="115">
        <v>0</v>
      </c>
      <c r="O44" s="88">
        <v>30</v>
      </c>
      <c r="P44" s="88">
        <v>0</v>
      </c>
      <c r="Q44" s="88">
        <v>0</v>
      </c>
      <c r="R44" s="88">
        <v>0</v>
      </c>
      <c r="S44" s="116">
        <v>0</v>
      </c>
      <c r="W44">
        <v>33.840000000000003</v>
      </c>
      <c r="X44">
        <v>62.84</v>
      </c>
      <c r="Y44">
        <v>0</v>
      </c>
      <c r="Z44">
        <v>0</v>
      </c>
      <c r="AA44">
        <v>0.9</v>
      </c>
      <c r="AB44">
        <v>0</v>
      </c>
      <c r="AC44">
        <v>73.5</v>
      </c>
      <c r="AD44">
        <v>0.36</v>
      </c>
      <c r="AE44">
        <v>24.17</v>
      </c>
      <c r="AF44">
        <v>2.9</v>
      </c>
      <c r="AG44">
        <v>0</v>
      </c>
      <c r="AH44">
        <v>4.72</v>
      </c>
      <c r="AI44">
        <v>171.5</v>
      </c>
      <c r="AJ44">
        <v>0</v>
      </c>
      <c r="AK44">
        <v>0.93</v>
      </c>
      <c r="AL44">
        <v>1.02</v>
      </c>
      <c r="AM44">
        <v>0.51</v>
      </c>
      <c r="AN44">
        <v>83.05</v>
      </c>
      <c r="AO44">
        <v>0</v>
      </c>
      <c r="AP44">
        <v>236.68</v>
      </c>
      <c r="AQ44">
        <v>13.05</v>
      </c>
      <c r="AR44">
        <v>0.57999999999999996</v>
      </c>
      <c r="AS44">
        <v>9.9600000000000009</v>
      </c>
      <c r="AT44">
        <v>2.9</v>
      </c>
      <c r="AU44">
        <v>33.630000000000003</v>
      </c>
      <c r="AV44">
        <v>14.5</v>
      </c>
      <c r="AW44">
        <v>0.82</v>
      </c>
      <c r="AX44">
        <v>0</v>
      </c>
      <c r="AY44">
        <v>0</v>
      </c>
      <c r="AZ44">
        <v>30</v>
      </c>
      <c r="BA44">
        <v>13.11</v>
      </c>
      <c r="BB44">
        <v>116.02</v>
      </c>
      <c r="BC44">
        <v>0</v>
      </c>
      <c r="BD44">
        <v>24.17</v>
      </c>
      <c r="BE44">
        <v>0.93</v>
      </c>
      <c r="BF44">
        <v>12.25</v>
      </c>
      <c r="BG44">
        <v>48.34</v>
      </c>
      <c r="BH44">
        <v>6.77</v>
      </c>
      <c r="BI44">
        <v>0</v>
      </c>
      <c r="BJ44">
        <v>21.51</v>
      </c>
      <c r="BK44">
        <v>43.03</v>
      </c>
      <c r="BL44">
        <v>0.61</v>
      </c>
      <c r="BM44">
        <v>41.57</v>
      </c>
    </row>
    <row r="45" spans="1:65">
      <c r="A45" t="s">
        <v>390</v>
      </c>
      <c r="G45" t="s">
        <v>87</v>
      </c>
      <c r="H45" s="115">
        <v>710.51</v>
      </c>
      <c r="I45" s="88">
        <v>132.28</v>
      </c>
      <c r="J45" s="88">
        <v>162.47999999999999</v>
      </c>
      <c r="K45" s="88">
        <v>93.78</v>
      </c>
      <c r="L45" s="88">
        <v>7.6199999999999992</v>
      </c>
      <c r="M45" s="116">
        <v>0</v>
      </c>
      <c r="N45" s="115">
        <v>0</v>
      </c>
      <c r="O45" s="88">
        <v>30</v>
      </c>
      <c r="P45" s="88">
        <v>0</v>
      </c>
      <c r="Q45" s="88">
        <v>0</v>
      </c>
      <c r="R45" s="88">
        <v>0</v>
      </c>
      <c r="S45" s="116">
        <v>0</v>
      </c>
      <c r="W45">
        <v>33.840000000000003</v>
      </c>
      <c r="X45">
        <v>62.84</v>
      </c>
      <c r="Y45">
        <v>0</v>
      </c>
      <c r="Z45">
        <v>0</v>
      </c>
      <c r="AA45">
        <v>0.9</v>
      </c>
      <c r="AB45">
        <v>0</v>
      </c>
      <c r="AC45">
        <v>75.3</v>
      </c>
      <c r="AD45">
        <v>0.36</v>
      </c>
      <c r="AE45">
        <v>24.17</v>
      </c>
      <c r="AF45">
        <v>2.9</v>
      </c>
      <c r="AG45">
        <v>0</v>
      </c>
      <c r="AH45">
        <v>4.72</v>
      </c>
      <c r="AI45">
        <v>175.7</v>
      </c>
      <c r="AJ45">
        <v>0</v>
      </c>
      <c r="AK45">
        <v>0.93</v>
      </c>
      <c r="AL45">
        <v>1.02</v>
      </c>
      <c r="AM45">
        <v>0.51</v>
      </c>
      <c r="AN45">
        <v>83.05</v>
      </c>
      <c r="AO45">
        <v>0</v>
      </c>
      <c r="AP45">
        <v>236.68</v>
      </c>
      <c r="AQ45">
        <v>13.05</v>
      </c>
      <c r="AR45">
        <v>0.57999999999999996</v>
      </c>
      <c r="AS45">
        <v>9.9600000000000009</v>
      </c>
      <c r="AT45">
        <v>2.9</v>
      </c>
      <c r="AU45">
        <v>33.630000000000003</v>
      </c>
      <c r="AV45">
        <v>14.5</v>
      </c>
      <c r="AW45">
        <v>0.82</v>
      </c>
      <c r="AX45">
        <v>0</v>
      </c>
      <c r="AY45">
        <v>0</v>
      </c>
      <c r="AZ45">
        <v>30</v>
      </c>
      <c r="BA45">
        <v>13.11</v>
      </c>
      <c r="BB45">
        <v>116.02</v>
      </c>
      <c r="BC45">
        <v>0</v>
      </c>
      <c r="BD45">
        <v>24.17</v>
      </c>
      <c r="BE45">
        <v>0.93</v>
      </c>
      <c r="BF45">
        <v>12.25</v>
      </c>
      <c r="BG45">
        <v>48.34</v>
      </c>
      <c r="BH45">
        <v>6.77</v>
      </c>
      <c r="BI45">
        <v>0</v>
      </c>
      <c r="BJ45">
        <v>21.51</v>
      </c>
      <c r="BK45">
        <v>43.03</v>
      </c>
      <c r="BL45">
        <v>0.61</v>
      </c>
      <c r="BM45">
        <v>41.57</v>
      </c>
    </row>
    <row r="46" spans="1:65">
      <c r="A46" t="s">
        <v>391</v>
      </c>
      <c r="G46" t="s">
        <v>88</v>
      </c>
      <c r="H46" s="115">
        <v>713.31000000000006</v>
      </c>
      <c r="I46" s="88">
        <v>133.48000000000002</v>
      </c>
      <c r="J46" s="88">
        <v>162.47999999999999</v>
      </c>
      <c r="K46" s="88">
        <v>93.78</v>
      </c>
      <c r="L46" s="88">
        <v>7.8800000000000008</v>
      </c>
      <c r="M46" s="116">
        <v>0</v>
      </c>
      <c r="N46" s="115">
        <v>0</v>
      </c>
      <c r="O46" s="88">
        <v>30</v>
      </c>
      <c r="P46" s="88">
        <v>0</v>
      </c>
      <c r="Q46" s="88">
        <v>0</v>
      </c>
      <c r="R46" s="88">
        <v>0</v>
      </c>
      <c r="S46" s="116">
        <v>0</v>
      </c>
      <c r="W46">
        <v>33.840000000000003</v>
      </c>
      <c r="X46">
        <v>62.84</v>
      </c>
      <c r="Y46">
        <v>0</v>
      </c>
      <c r="Z46">
        <v>0</v>
      </c>
      <c r="AA46">
        <v>0.9</v>
      </c>
      <c r="AB46">
        <v>0</v>
      </c>
      <c r="AC46">
        <v>76.5</v>
      </c>
      <c r="AD46">
        <v>0.36</v>
      </c>
      <c r="AE46">
        <v>24.17</v>
      </c>
      <c r="AF46">
        <v>2.9</v>
      </c>
      <c r="AG46">
        <v>0</v>
      </c>
      <c r="AH46">
        <v>4.9800000000000004</v>
      </c>
      <c r="AI46">
        <v>178.5</v>
      </c>
      <c r="AJ46">
        <v>0</v>
      </c>
      <c r="AK46">
        <v>0.93</v>
      </c>
      <c r="AL46">
        <v>1.02</v>
      </c>
      <c r="AM46">
        <v>0.51</v>
      </c>
      <c r="AN46">
        <v>83.05</v>
      </c>
      <c r="AO46">
        <v>0</v>
      </c>
      <c r="AP46">
        <v>236.68</v>
      </c>
      <c r="AQ46">
        <v>13.05</v>
      </c>
      <c r="AR46">
        <v>0.57999999999999996</v>
      </c>
      <c r="AS46">
        <v>9.9600000000000009</v>
      </c>
      <c r="AT46">
        <v>2.9</v>
      </c>
      <c r="AU46">
        <v>33.630000000000003</v>
      </c>
      <c r="AV46">
        <v>14.5</v>
      </c>
      <c r="AW46">
        <v>0.82</v>
      </c>
      <c r="AX46">
        <v>0</v>
      </c>
      <c r="AY46">
        <v>0</v>
      </c>
      <c r="AZ46">
        <v>30</v>
      </c>
      <c r="BA46">
        <v>13.11</v>
      </c>
      <c r="BB46">
        <v>116.02</v>
      </c>
      <c r="BC46">
        <v>0</v>
      </c>
      <c r="BD46">
        <v>24.17</v>
      </c>
      <c r="BE46">
        <v>0.93</v>
      </c>
      <c r="BF46">
        <v>12.25</v>
      </c>
      <c r="BG46">
        <v>48.34</v>
      </c>
      <c r="BH46">
        <v>6.77</v>
      </c>
      <c r="BI46">
        <v>0</v>
      </c>
      <c r="BJ46">
        <v>21.51</v>
      </c>
      <c r="BK46">
        <v>43.03</v>
      </c>
      <c r="BL46">
        <v>0.61</v>
      </c>
      <c r="BM46">
        <v>41.57</v>
      </c>
    </row>
    <row r="47" spans="1:65">
      <c r="A47" t="s">
        <v>395</v>
      </c>
      <c r="G47" t="s">
        <v>89</v>
      </c>
      <c r="H47" s="115">
        <v>716.81000000000006</v>
      </c>
      <c r="I47" s="88">
        <v>134.98000000000002</v>
      </c>
      <c r="J47" s="88">
        <v>162.30000000000001</v>
      </c>
      <c r="K47" s="88">
        <v>93.78</v>
      </c>
      <c r="L47" s="88">
        <v>8.41</v>
      </c>
      <c r="M47" s="116">
        <v>0</v>
      </c>
      <c r="N47" s="115">
        <v>0</v>
      </c>
      <c r="O47" s="88">
        <v>30</v>
      </c>
      <c r="P47" s="88">
        <v>0</v>
      </c>
      <c r="Q47" s="88">
        <v>0</v>
      </c>
      <c r="R47" s="88">
        <v>0</v>
      </c>
      <c r="S47" s="116">
        <v>0</v>
      </c>
      <c r="W47">
        <v>33.840000000000003</v>
      </c>
      <c r="X47">
        <v>62.84</v>
      </c>
      <c r="Y47">
        <v>0</v>
      </c>
      <c r="Z47">
        <v>0</v>
      </c>
      <c r="AA47">
        <v>0.9</v>
      </c>
      <c r="AB47">
        <v>0</v>
      </c>
      <c r="AC47">
        <v>78</v>
      </c>
      <c r="AD47">
        <v>0.36</v>
      </c>
      <c r="AE47">
        <v>24.17</v>
      </c>
      <c r="AF47">
        <v>2.9</v>
      </c>
      <c r="AG47">
        <v>0</v>
      </c>
      <c r="AH47">
        <v>5.51</v>
      </c>
      <c r="AI47">
        <v>182</v>
      </c>
      <c r="AJ47">
        <v>0</v>
      </c>
      <c r="AK47">
        <v>0.93</v>
      </c>
      <c r="AL47">
        <v>1.02</v>
      </c>
      <c r="AM47">
        <v>0.51</v>
      </c>
      <c r="AN47">
        <v>83.05</v>
      </c>
      <c r="AO47">
        <v>0</v>
      </c>
      <c r="AP47">
        <v>236.68</v>
      </c>
      <c r="AQ47">
        <v>13.05</v>
      </c>
      <c r="AR47">
        <v>0.57999999999999996</v>
      </c>
      <c r="AS47">
        <v>9.9600000000000009</v>
      </c>
      <c r="AT47">
        <v>2.9</v>
      </c>
      <c r="AU47">
        <v>33.630000000000003</v>
      </c>
      <c r="AV47">
        <v>14.5</v>
      </c>
      <c r="AW47">
        <v>0.82</v>
      </c>
      <c r="AX47">
        <v>0</v>
      </c>
      <c r="AY47">
        <v>0</v>
      </c>
      <c r="AZ47">
        <v>30</v>
      </c>
      <c r="BA47">
        <v>12.93</v>
      </c>
      <c r="BB47">
        <v>116.02</v>
      </c>
      <c r="BC47">
        <v>0</v>
      </c>
      <c r="BD47">
        <v>24.17</v>
      </c>
      <c r="BE47">
        <v>0.93</v>
      </c>
      <c r="BF47">
        <v>12.25</v>
      </c>
      <c r="BG47">
        <v>48.34</v>
      </c>
      <c r="BH47">
        <v>6.77</v>
      </c>
      <c r="BI47">
        <v>0</v>
      </c>
      <c r="BJ47">
        <v>21.51</v>
      </c>
      <c r="BK47">
        <v>43.03</v>
      </c>
      <c r="BL47">
        <v>0.61</v>
      </c>
      <c r="BM47">
        <v>41.57</v>
      </c>
    </row>
    <row r="48" spans="1:65">
      <c r="A48" t="s">
        <v>399</v>
      </c>
      <c r="G48" t="s">
        <v>90</v>
      </c>
      <c r="H48" s="115">
        <v>718.21</v>
      </c>
      <c r="I48" s="88">
        <v>135.58000000000001</v>
      </c>
      <c r="J48" s="88">
        <v>162.30000000000001</v>
      </c>
      <c r="K48" s="88">
        <v>93.78</v>
      </c>
      <c r="L48" s="88">
        <v>9.43</v>
      </c>
      <c r="M48" s="116">
        <v>0</v>
      </c>
      <c r="N48" s="115">
        <v>0</v>
      </c>
      <c r="O48" s="88">
        <v>30</v>
      </c>
      <c r="P48" s="88">
        <v>0</v>
      </c>
      <c r="Q48" s="88">
        <v>0</v>
      </c>
      <c r="R48" s="88">
        <v>0</v>
      </c>
      <c r="S48" s="116">
        <v>0</v>
      </c>
      <c r="W48">
        <v>33.840000000000003</v>
      </c>
      <c r="X48">
        <v>62.84</v>
      </c>
      <c r="Y48">
        <v>0</v>
      </c>
      <c r="Z48">
        <v>0</v>
      </c>
      <c r="AA48">
        <v>0.9</v>
      </c>
      <c r="AB48">
        <v>0</v>
      </c>
      <c r="AC48">
        <v>78.599999999999994</v>
      </c>
      <c r="AD48">
        <v>0.36</v>
      </c>
      <c r="AE48">
        <v>24.17</v>
      </c>
      <c r="AF48">
        <v>2.9</v>
      </c>
      <c r="AG48">
        <v>0</v>
      </c>
      <c r="AH48">
        <v>6.53</v>
      </c>
      <c r="AI48">
        <v>183.4</v>
      </c>
      <c r="AJ48">
        <v>0</v>
      </c>
      <c r="AK48">
        <v>0.93</v>
      </c>
      <c r="AL48">
        <v>1.02</v>
      </c>
      <c r="AM48">
        <v>0.51</v>
      </c>
      <c r="AN48">
        <v>83.05</v>
      </c>
      <c r="AO48">
        <v>0</v>
      </c>
      <c r="AP48">
        <v>236.68</v>
      </c>
      <c r="AQ48">
        <v>13.05</v>
      </c>
      <c r="AR48">
        <v>0.57999999999999996</v>
      </c>
      <c r="AS48">
        <v>9.9600000000000009</v>
      </c>
      <c r="AT48">
        <v>2.9</v>
      </c>
      <c r="AU48">
        <v>33.630000000000003</v>
      </c>
      <c r="AV48">
        <v>14.5</v>
      </c>
      <c r="AW48">
        <v>0.82</v>
      </c>
      <c r="AX48">
        <v>0</v>
      </c>
      <c r="AY48">
        <v>0</v>
      </c>
      <c r="AZ48">
        <v>30</v>
      </c>
      <c r="BA48">
        <v>12.93</v>
      </c>
      <c r="BB48">
        <v>116.02</v>
      </c>
      <c r="BC48">
        <v>0</v>
      </c>
      <c r="BD48">
        <v>24.17</v>
      </c>
      <c r="BE48">
        <v>0.93</v>
      </c>
      <c r="BF48">
        <v>12.25</v>
      </c>
      <c r="BG48">
        <v>48.34</v>
      </c>
      <c r="BH48">
        <v>6.77</v>
      </c>
      <c r="BI48">
        <v>0</v>
      </c>
      <c r="BJ48">
        <v>21.51</v>
      </c>
      <c r="BK48">
        <v>43.03</v>
      </c>
      <c r="BL48">
        <v>0.61</v>
      </c>
      <c r="BM48">
        <v>41.57</v>
      </c>
    </row>
    <row r="49" spans="1:65">
      <c r="A49" t="s">
        <v>400</v>
      </c>
      <c r="G49" t="s">
        <v>91</v>
      </c>
      <c r="H49" s="115">
        <v>718.21</v>
      </c>
      <c r="I49" s="88">
        <v>135.58000000000001</v>
      </c>
      <c r="J49" s="88">
        <v>162.30000000000001</v>
      </c>
      <c r="K49" s="88">
        <v>93.78</v>
      </c>
      <c r="L49" s="88">
        <v>9.3699999999999992</v>
      </c>
      <c r="M49" s="116">
        <v>0</v>
      </c>
      <c r="N49" s="115">
        <v>0</v>
      </c>
      <c r="O49" s="88">
        <v>30</v>
      </c>
      <c r="P49" s="88">
        <v>0</v>
      </c>
      <c r="Q49" s="88">
        <v>0</v>
      </c>
      <c r="R49" s="88">
        <v>0</v>
      </c>
      <c r="S49" s="116">
        <v>0</v>
      </c>
      <c r="W49">
        <v>33.840000000000003</v>
      </c>
      <c r="X49">
        <v>62.84</v>
      </c>
      <c r="Y49">
        <v>0</v>
      </c>
      <c r="Z49">
        <v>0</v>
      </c>
      <c r="AA49">
        <v>0.9</v>
      </c>
      <c r="AB49">
        <v>0</v>
      </c>
      <c r="AC49">
        <v>78.599999999999994</v>
      </c>
      <c r="AD49">
        <v>0.36</v>
      </c>
      <c r="AE49">
        <v>24.17</v>
      </c>
      <c r="AF49">
        <v>2.9</v>
      </c>
      <c r="AG49">
        <v>0</v>
      </c>
      <c r="AH49">
        <v>6.47</v>
      </c>
      <c r="AI49">
        <v>183.4</v>
      </c>
      <c r="AJ49">
        <v>0</v>
      </c>
      <c r="AK49">
        <v>0.93</v>
      </c>
      <c r="AL49">
        <v>1.02</v>
      </c>
      <c r="AM49">
        <v>0.51</v>
      </c>
      <c r="AN49">
        <v>83.05</v>
      </c>
      <c r="AO49">
        <v>0</v>
      </c>
      <c r="AP49">
        <v>236.68</v>
      </c>
      <c r="AQ49">
        <v>13.05</v>
      </c>
      <c r="AR49">
        <v>0.57999999999999996</v>
      </c>
      <c r="AS49">
        <v>9.9600000000000009</v>
      </c>
      <c r="AT49">
        <v>2.9</v>
      </c>
      <c r="AU49">
        <v>33.630000000000003</v>
      </c>
      <c r="AV49">
        <v>14.5</v>
      </c>
      <c r="AW49">
        <v>0.82</v>
      </c>
      <c r="AX49">
        <v>0</v>
      </c>
      <c r="AY49">
        <v>0</v>
      </c>
      <c r="AZ49">
        <v>30</v>
      </c>
      <c r="BA49">
        <v>12.93</v>
      </c>
      <c r="BB49">
        <v>116.02</v>
      </c>
      <c r="BC49">
        <v>0</v>
      </c>
      <c r="BD49">
        <v>24.17</v>
      </c>
      <c r="BE49">
        <v>0.93</v>
      </c>
      <c r="BF49">
        <v>12.25</v>
      </c>
      <c r="BG49">
        <v>48.34</v>
      </c>
      <c r="BH49">
        <v>6.77</v>
      </c>
      <c r="BI49">
        <v>0</v>
      </c>
      <c r="BJ49">
        <v>21.51</v>
      </c>
      <c r="BK49">
        <v>43.03</v>
      </c>
      <c r="BL49">
        <v>0.61</v>
      </c>
      <c r="BM49">
        <v>41.57</v>
      </c>
    </row>
    <row r="50" spans="1:65">
      <c r="A50" t="s">
        <v>401</v>
      </c>
      <c r="G50" t="s">
        <v>92</v>
      </c>
      <c r="H50" s="115">
        <v>718.21</v>
      </c>
      <c r="I50" s="88">
        <v>135.58000000000001</v>
      </c>
      <c r="J50" s="88">
        <v>162.30000000000001</v>
      </c>
      <c r="K50" s="88">
        <v>93.78</v>
      </c>
      <c r="L50" s="88">
        <v>9.43</v>
      </c>
      <c r="M50" s="116">
        <v>0</v>
      </c>
      <c r="N50" s="115">
        <v>0</v>
      </c>
      <c r="O50" s="88">
        <v>30</v>
      </c>
      <c r="P50" s="88">
        <v>0</v>
      </c>
      <c r="Q50" s="88">
        <v>0</v>
      </c>
      <c r="R50" s="88">
        <v>0</v>
      </c>
      <c r="S50" s="116">
        <v>0</v>
      </c>
      <c r="W50">
        <v>33.840000000000003</v>
      </c>
      <c r="X50">
        <v>62.84</v>
      </c>
      <c r="Y50">
        <v>0</v>
      </c>
      <c r="Z50">
        <v>0</v>
      </c>
      <c r="AA50">
        <v>0.9</v>
      </c>
      <c r="AB50">
        <v>0</v>
      </c>
      <c r="AC50">
        <v>78.599999999999994</v>
      </c>
      <c r="AD50">
        <v>0.36</v>
      </c>
      <c r="AE50">
        <v>24.17</v>
      </c>
      <c r="AF50">
        <v>2.9</v>
      </c>
      <c r="AG50">
        <v>0</v>
      </c>
      <c r="AH50">
        <v>6.53</v>
      </c>
      <c r="AI50">
        <v>183.4</v>
      </c>
      <c r="AJ50">
        <v>0</v>
      </c>
      <c r="AK50">
        <v>0.93</v>
      </c>
      <c r="AL50">
        <v>1.02</v>
      </c>
      <c r="AM50">
        <v>0.51</v>
      </c>
      <c r="AN50">
        <v>83.05</v>
      </c>
      <c r="AO50">
        <v>0</v>
      </c>
      <c r="AP50">
        <v>236.68</v>
      </c>
      <c r="AQ50">
        <v>13.05</v>
      </c>
      <c r="AR50">
        <v>0.57999999999999996</v>
      </c>
      <c r="AS50">
        <v>9.9600000000000009</v>
      </c>
      <c r="AT50">
        <v>2.9</v>
      </c>
      <c r="AU50">
        <v>33.630000000000003</v>
      </c>
      <c r="AV50">
        <v>14.5</v>
      </c>
      <c r="AW50">
        <v>0.82</v>
      </c>
      <c r="AX50">
        <v>0</v>
      </c>
      <c r="AY50">
        <v>0</v>
      </c>
      <c r="AZ50">
        <v>30</v>
      </c>
      <c r="BA50">
        <v>12.93</v>
      </c>
      <c r="BB50">
        <v>116.02</v>
      </c>
      <c r="BC50">
        <v>0</v>
      </c>
      <c r="BD50">
        <v>24.17</v>
      </c>
      <c r="BE50">
        <v>0.93</v>
      </c>
      <c r="BF50">
        <v>12.25</v>
      </c>
      <c r="BG50">
        <v>48.34</v>
      </c>
      <c r="BH50">
        <v>6.77</v>
      </c>
      <c r="BI50">
        <v>0</v>
      </c>
      <c r="BJ50">
        <v>21.51</v>
      </c>
      <c r="BK50">
        <v>43.03</v>
      </c>
      <c r="BL50">
        <v>0.61</v>
      </c>
      <c r="BM50">
        <v>41.57</v>
      </c>
    </row>
    <row r="51" spans="1:65">
      <c r="A51" t="s">
        <v>403</v>
      </c>
      <c r="G51" t="s">
        <v>93</v>
      </c>
      <c r="H51" s="115">
        <v>718.21</v>
      </c>
      <c r="I51" s="88">
        <v>135.58000000000001</v>
      </c>
      <c r="J51" s="88">
        <v>162.1</v>
      </c>
      <c r="K51" s="88">
        <v>93.78</v>
      </c>
      <c r="L51" s="88">
        <v>9.42</v>
      </c>
      <c r="M51" s="116">
        <v>0</v>
      </c>
      <c r="N51" s="115">
        <v>0</v>
      </c>
      <c r="O51" s="88">
        <v>30</v>
      </c>
      <c r="P51" s="88">
        <v>0</v>
      </c>
      <c r="Q51" s="88">
        <v>0</v>
      </c>
      <c r="R51" s="88">
        <v>0</v>
      </c>
      <c r="S51" s="116">
        <v>0</v>
      </c>
      <c r="W51">
        <v>33.840000000000003</v>
      </c>
      <c r="X51">
        <v>62.84</v>
      </c>
      <c r="Y51">
        <v>0</v>
      </c>
      <c r="Z51">
        <v>0</v>
      </c>
      <c r="AA51">
        <v>0.9</v>
      </c>
      <c r="AB51">
        <v>0</v>
      </c>
      <c r="AC51">
        <v>78.599999999999994</v>
      </c>
      <c r="AD51">
        <v>0.36</v>
      </c>
      <c r="AE51">
        <v>24.17</v>
      </c>
      <c r="AF51">
        <v>2.9</v>
      </c>
      <c r="AG51">
        <v>0</v>
      </c>
      <c r="AH51">
        <v>6.52</v>
      </c>
      <c r="AI51">
        <v>183.4</v>
      </c>
      <c r="AJ51">
        <v>0</v>
      </c>
      <c r="AK51">
        <v>0.93</v>
      </c>
      <c r="AL51">
        <v>1.02</v>
      </c>
      <c r="AM51">
        <v>0.51</v>
      </c>
      <c r="AN51">
        <v>83.05</v>
      </c>
      <c r="AO51">
        <v>0</v>
      </c>
      <c r="AP51">
        <v>236.68</v>
      </c>
      <c r="AQ51">
        <v>13.05</v>
      </c>
      <c r="AR51">
        <v>0.57999999999999996</v>
      </c>
      <c r="AS51">
        <v>9.9600000000000009</v>
      </c>
      <c r="AT51">
        <v>2.9</v>
      </c>
      <c r="AU51">
        <v>33.630000000000003</v>
      </c>
      <c r="AV51">
        <v>14.5</v>
      </c>
      <c r="AW51">
        <v>0.82</v>
      </c>
      <c r="AX51">
        <v>0</v>
      </c>
      <c r="AY51">
        <v>0</v>
      </c>
      <c r="AZ51">
        <v>30</v>
      </c>
      <c r="BA51">
        <v>12.73</v>
      </c>
      <c r="BB51">
        <v>116.02</v>
      </c>
      <c r="BC51">
        <v>0</v>
      </c>
      <c r="BD51">
        <v>24.17</v>
      </c>
      <c r="BE51">
        <v>0.93</v>
      </c>
      <c r="BF51">
        <v>12.25</v>
      </c>
      <c r="BG51">
        <v>48.34</v>
      </c>
      <c r="BH51">
        <v>6.77</v>
      </c>
      <c r="BI51">
        <v>0</v>
      </c>
      <c r="BJ51">
        <v>21.51</v>
      </c>
      <c r="BK51">
        <v>43.03</v>
      </c>
      <c r="BL51">
        <v>0.61</v>
      </c>
      <c r="BM51">
        <v>41.57</v>
      </c>
    </row>
    <row r="52" spans="1:65">
      <c r="A52" t="s">
        <v>404</v>
      </c>
      <c r="G52" t="s">
        <v>94</v>
      </c>
      <c r="H52" s="115">
        <v>718.21</v>
      </c>
      <c r="I52" s="88">
        <v>135.58000000000001</v>
      </c>
      <c r="J52" s="88">
        <v>162.1</v>
      </c>
      <c r="K52" s="88">
        <v>93.78</v>
      </c>
      <c r="L52" s="88">
        <v>9.6199999999999992</v>
      </c>
      <c r="M52" s="116">
        <v>0</v>
      </c>
      <c r="N52" s="115">
        <v>0</v>
      </c>
      <c r="O52" s="88">
        <v>30</v>
      </c>
      <c r="P52" s="88">
        <v>0</v>
      </c>
      <c r="Q52" s="88">
        <v>0</v>
      </c>
      <c r="R52" s="88">
        <v>0</v>
      </c>
      <c r="S52" s="116">
        <v>0</v>
      </c>
      <c r="W52">
        <v>33.840000000000003</v>
      </c>
      <c r="X52">
        <v>62.84</v>
      </c>
      <c r="Y52">
        <v>0</v>
      </c>
      <c r="Z52">
        <v>0</v>
      </c>
      <c r="AA52">
        <v>0.9</v>
      </c>
      <c r="AB52">
        <v>0</v>
      </c>
      <c r="AC52">
        <v>78.599999999999994</v>
      </c>
      <c r="AD52">
        <v>0.36</v>
      </c>
      <c r="AE52">
        <v>24.17</v>
      </c>
      <c r="AF52">
        <v>2.9</v>
      </c>
      <c r="AG52">
        <v>0</v>
      </c>
      <c r="AH52">
        <v>6.72</v>
      </c>
      <c r="AI52">
        <v>183.4</v>
      </c>
      <c r="AJ52">
        <v>0</v>
      </c>
      <c r="AK52">
        <v>0.93</v>
      </c>
      <c r="AL52">
        <v>1.02</v>
      </c>
      <c r="AM52">
        <v>0.51</v>
      </c>
      <c r="AN52">
        <v>83.05</v>
      </c>
      <c r="AO52">
        <v>0</v>
      </c>
      <c r="AP52">
        <v>236.68</v>
      </c>
      <c r="AQ52">
        <v>13.05</v>
      </c>
      <c r="AR52">
        <v>0.57999999999999996</v>
      </c>
      <c r="AS52">
        <v>9.9600000000000009</v>
      </c>
      <c r="AT52">
        <v>2.9</v>
      </c>
      <c r="AU52">
        <v>33.630000000000003</v>
      </c>
      <c r="AV52">
        <v>14.5</v>
      </c>
      <c r="AW52">
        <v>0.82</v>
      </c>
      <c r="AX52">
        <v>0</v>
      </c>
      <c r="AY52">
        <v>0</v>
      </c>
      <c r="AZ52">
        <v>30</v>
      </c>
      <c r="BA52">
        <v>12.73</v>
      </c>
      <c r="BB52">
        <v>116.02</v>
      </c>
      <c r="BC52">
        <v>0</v>
      </c>
      <c r="BD52">
        <v>24.17</v>
      </c>
      <c r="BE52">
        <v>0.93</v>
      </c>
      <c r="BF52">
        <v>12.25</v>
      </c>
      <c r="BG52">
        <v>48.34</v>
      </c>
      <c r="BH52">
        <v>6.77</v>
      </c>
      <c r="BI52">
        <v>0</v>
      </c>
      <c r="BJ52">
        <v>21.51</v>
      </c>
      <c r="BK52">
        <v>43.03</v>
      </c>
      <c r="BL52">
        <v>0.61</v>
      </c>
      <c r="BM52">
        <v>41.57</v>
      </c>
    </row>
    <row r="53" spans="1:65">
      <c r="A53" t="s">
        <v>445</v>
      </c>
      <c r="G53" t="s">
        <v>95</v>
      </c>
      <c r="H53" s="115">
        <v>718.21</v>
      </c>
      <c r="I53" s="88">
        <v>135.58000000000001</v>
      </c>
      <c r="J53" s="88">
        <v>162.1</v>
      </c>
      <c r="K53" s="88">
        <v>93.78</v>
      </c>
      <c r="L53" s="88">
        <v>10.3</v>
      </c>
      <c r="M53" s="116">
        <v>0</v>
      </c>
      <c r="N53" s="115">
        <v>0</v>
      </c>
      <c r="O53" s="88">
        <v>30</v>
      </c>
      <c r="P53" s="88">
        <v>0</v>
      </c>
      <c r="Q53" s="88">
        <v>0</v>
      </c>
      <c r="R53" s="88">
        <v>0</v>
      </c>
      <c r="S53" s="116">
        <v>0</v>
      </c>
      <c r="W53">
        <v>33.840000000000003</v>
      </c>
      <c r="X53">
        <v>62.84</v>
      </c>
      <c r="Y53">
        <v>0</v>
      </c>
      <c r="Z53">
        <v>0</v>
      </c>
      <c r="AA53">
        <v>0.9</v>
      </c>
      <c r="AB53">
        <v>0</v>
      </c>
      <c r="AC53">
        <v>78.599999999999994</v>
      </c>
      <c r="AD53">
        <v>0.36</v>
      </c>
      <c r="AE53">
        <v>24.17</v>
      </c>
      <c r="AF53">
        <v>2.9</v>
      </c>
      <c r="AG53">
        <v>0</v>
      </c>
      <c r="AH53">
        <v>7.4</v>
      </c>
      <c r="AI53">
        <v>183.4</v>
      </c>
      <c r="AJ53">
        <v>0</v>
      </c>
      <c r="AK53">
        <v>0.93</v>
      </c>
      <c r="AL53">
        <v>1.02</v>
      </c>
      <c r="AM53">
        <v>0.51</v>
      </c>
      <c r="AN53">
        <v>83.05</v>
      </c>
      <c r="AO53">
        <v>0</v>
      </c>
      <c r="AP53">
        <v>236.68</v>
      </c>
      <c r="AQ53">
        <v>13.05</v>
      </c>
      <c r="AR53">
        <v>0.57999999999999996</v>
      </c>
      <c r="AS53">
        <v>9.9600000000000009</v>
      </c>
      <c r="AT53">
        <v>2.9</v>
      </c>
      <c r="AU53">
        <v>33.630000000000003</v>
      </c>
      <c r="AV53">
        <v>14.5</v>
      </c>
      <c r="AW53">
        <v>0.82</v>
      </c>
      <c r="AX53">
        <v>0</v>
      </c>
      <c r="AY53">
        <v>0</v>
      </c>
      <c r="AZ53">
        <v>30</v>
      </c>
      <c r="BA53">
        <v>12.73</v>
      </c>
      <c r="BB53">
        <v>116.02</v>
      </c>
      <c r="BC53">
        <v>0</v>
      </c>
      <c r="BD53">
        <v>24.17</v>
      </c>
      <c r="BE53">
        <v>0.93</v>
      </c>
      <c r="BF53">
        <v>12.25</v>
      </c>
      <c r="BG53">
        <v>48.34</v>
      </c>
      <c r="BH53">
        <v>6.77</v>
      </c>
      <c r="BI53">
        <v>0</v>
      </c>
      <c r="BJ53">
        <v>21.51</v>
      </c>
      <c r="BK53">
        <v>43.03</v>
      </c>
      <c r="BL53">
        <v>0.61</v>
      </c>
      <c r="BM53">
        <v>41.57</v>
      </c>
    </row>
    <row r="54" spans="1:65">
      <c r="A54" t="s">
        <v>444</v>
      </c>
      <c r="G54" t="s">
        <v>96</v>
      </c>
      <c r="H54" s="115">
        <v>718.21</v>
      </c>
      <c r="I54" s="88">
        <v>135.58000000000001</v>
      </c>
      <c r="J54" s="88">
        <v>162.1</v>
      </c>
      <c r="K54" s="88">
        <v>93.78</v>
      </c>
      <c r="L54" s="88">
        <v>11.17</v>
      </c>
      <c r="M54" s="116">
        <v>0</v>
      </c>
      <c r="N54" s="115">
        <v>0</v>
      </c>
      <c r="O54" s="88">
        <v>30</v>
      </c>
      <c r="P54" s="88">
        <v>0</v>
      </c>
      <c r="Q54" s="88">
        <v>0</v>
      </c>
      <c r="R54" s="88">
        <v>0</v>
      </c>
      <c r="S54" s="116">
        <v>0</v>
      </c>
      <c r="W54">
        <v>33.840000000000003</v>
      </c>
      <c r="X54">
        <v>62.84</v>
      </c>
      <c r="Y54">
        <v>0</v>
      </c>
      <c r="Z54">
        <v>0</v>
      </c>
      <c r="AA54">
        <v>0.9</v>
      </c>
      <c r="AB54">
        <v>0</v>
      </c>
      <c r="AC54">
        <v>78.599999999999994</v>
      </c>
      <c r="AD54">
        <v>0.36</v>
      </c>
      <c r="AE54">
        <v>24.17</v>
      </c>
      <c r="AF54">
        <v>2.9</v>
      </c>
      <c r="AG54">
        <v>0</v>
      </c>
      <c r="AH54">
        <v>8.27</v>
      </c>
      <c r="AI54">
        <v>183.4</v>
      </c>
      <c r="AJ54">
        <v>0</v>
      </c>
      <c r="AK54">
        <v>0.93</v>
      </c>
      <c r="AL54">
        <v>1.02</v>
      </c>
      <c r="AM54">
        <v>0.51</v>
      </c>
      <c r="AN54">
        <v>83.05</v>
      </c>
      <c r="AO54">
        <v>0</v>
      </c>
      <c r="AP54">
        <v>236.68</v>
      </c>
      <c r="AQ54">
        <v>13.05</v>
      </c>
      <c r="AR54">
        <v>0.57999999999999996</v>
      </c>
      <c r="AS54">
        <v>9.9600000000000009</v>
      </c>
      <c r="AT54">
        <v>2.9</v>
      </c>
      <c r="AU54">
        <v>33.630000000000003</v>
      </c>
      <c r="AV54">
        <v>14.5</v>
      </c>
      <c r="AW54">
        <v>0.82</v>
      </c>
      <c r="AX54">
        <v>0</v>
      </c>
      <c r="AY54">
        <v>0</v>
      </c>
      <c r="AZ54">
        <v>30</v>
      </c>
      <c r="BA54">
        <v>12.73</v>
      </c>
      <c r="BB54">
        <v>116.02</v>
      </c>
      <c r="BC54">
        <v>0</v>
      </c>
      <c r="BD54">
        <v>24.17</v>
      </c>
      <c r="BE54">
        <v>0.93</v>
      </c>
      <c r="BF54">
        <v>12.25</v>
      </c>
      <c r="BG54">
        <v>48.34</v>
      </c>
      <c r="BH54">
        <v>6.77</v>
      </c>
      <c r="BI54">
        <v>0</v>
      </c>
      <c r="BJ54">
        <v>21.51</v>
      </c>
      <c r="BK54">
        <v>43.03</v>
      </c>
      <c r="BL54">
        <v>0.61</v>
      </c>
      <c r="BM54">
        <v>41.57</v>
      </c>
    </row>
    <row r="55" spans="1:65">
      <c r="A55" t="s">
        <v>446</v>
      </c>
      <c r="G55" t="s">
        <v>97</v>
      </c>
      <c r="H55" s="115">
        <v>718.21</v>
      </c>
      <c r="I55" s="88">
        <v>135.58000000000001</v>
      </c>
      <c r="J55" s="88">
        <v>161.91999999999999</v>
      </c>
      <c r="K55" s="88">
        <v>93.78</v>
      </c>
      <c r="L55" s="88">
        <v>11.32</v>
      </c>
      <c r="M55" s="116">
        <v>0</v>
      </c>
      <c r="N55" s="115">
        <v>0</v>
      </c>
      <c r="O55" s="88">
        <v>30</v>
      </c>
      <c r="P55" s="88">
        <v>0</v>
      </c>
      <c r="Q55" s="88">
        <v>0</v>
      </c>
      <c r="R55" s="88">
        <v>0</v>
      </c>
      <c r="S55" s="116">
        <v>0</v>
      </c>
      <c r="W55">
        <v>33.840000000000003</v>
      </c>
      <c r="X55">
        <v>62.84</v>
      </c>
      <c r="Y55">
        <v>0</v>
      </c>
      <c r="Z55">
        <v>0</v>
      </c>
      <c r="AA55">
        <v>0.9</v>
      </c>
      <c r="AB55">
        <v>0</v>
      </c>
      <c r="AC55">
        <v>78.599999999999994</v>
      </c>
      <c r="AD55">
        <v>0.36</v>
      </c>
      <c r="AE55">
        <v>24.17</v>
      </c>
      <c r="AF55">
        <v>2.9</v>
      </c>
      <c r="AG55">
        <v>0</v>
      </c>
      <c r="AH55">
        <v>8.42</v>
      </c>
      <c r="AI55">
        <v>183.4</v>
      </c>
      <c r="AJ55">
        <v>0</v>
      </c>
      <c r="AK55">
        <v>0.93</v>
      </c>
      <c r="AL55">
        <v>1.02</v>
      </c>
      <c r="AM55">
        <v>0.51</v>
      </c>
      <c r="AN55">
        <v>83.05</v>
      </c>
      <c r="AO55">
        <v>0</v>
      </c>
      <c r="AP55">
        <v>236.68</v>
      </c>
      <c r="AQ55">
        <v>13.05</v>
      </c>
      <c r="AR55">
        <v>0.57999999999999996</v>
      </c>
      <c r="AS55">
        <v>9.9600000000000009</v>
      </c>
      <c r="AT55">
        <v>2.9</v>
      </c>
      <c r="AU55">
        <v>33.630000000000003</v>
      </c>
      <c r="AV55">
        <v>14.5</v>
      </c>
      <c r="AW55">
        <v>0.82</v>
      </c>
      <c r="AX55">
        <v>0</v>
      </c>
      <c r="AY55">
        <v>0</v>
      </c>
      <c r="AZ55">
        <v>30</v>
      </c>
      <c r="BA55">
        <v>12.55</v>
      </c>
      <c r="BB55">
        <v>116.02</v>
      </c>
      <c r="BC55">
        <v>0</v>
      </c>
      <c r="BD55">
        <v>24.17</v>
      </c>
      <c r="BE55">
        <v>0.93</v>
      </c>
      <c r="BF55">
        <v>12.25</v>
      </c>
      <c r="BG55">
        <v>48.34</v>
      </c>
      <c r="BH55">
        <v>6.77</v>
      </c>
      <c r="BI55">
        <v>0</v>
      </c>
      <c r="BJ55">
        <v>21.51</v>
      </c>
      <c r="BK55">
        <v>43.03</v>
      </c>
      <c r="BL55">
        <v>0.61</v>
      </c>
      <c r="BM55">
        <v>41.57</v>
      </c>
    </row>
    <row r="56" spans="1:65">
      <c r="A56" t="s">
        <v>446</v>
      </c>
      <c r="G56" t="s">
        <v>98</v>
      </c>
      <c r="H56" s="115">
        <v>718.21</v>
      </c>
      <c r="I56" s="88">
        <v>135.58000000000001</v>
      </c>
      <c r="J56" s="88">
        <v>161.91999999999999</v>
      </c>
      <c r="K56" s="88">
        <v>93.78</v>
      </c>
      <c r="L56" s="88">
        <v>11.27</v>
      </c>
      <c r="M56" s="116">
        <v>0</v>
      </c>
      <c r="N56" s="115">
        <v>0</v>
      </c>
      <c r="O56" s="88">
        <v>30</v>
      </c>
      <c r="P56" s="88">
        <v>0</v>
      </c>
      <c r="Q56" s="88">
        <v>0</v>
      </c>
      <c r="R56" s="88">
        <v>0</v>
      </c>
      <c r="S56" s="116">
        <v>0</v>
      </c>
      <c r="W56">
        <v>33.840000000000003</v>
      </c>
      <c r="X56">
        <v>62.84</v>
      </c>
      <c r="Y56">
        <v>0</v>
      </c>
      <c r="Z56">
        <v>0</v>
      </c>
      <c r="AA56">
        <v>0.9</v>
      </c>
      <c r="AB56">
        <v>0</v>
      </c>
      <c r="AC56">
        <v>78.599999999999994</v>
      </c>
      <c r="AD56">
        <v>0.36</v>
      </c>
      <c r="AE56">
        <v>24.17</v>
      </c>
      <c r="AF56">
        <v>2.9</v>
      </c>
      <c r="AG56">
        <v>0</v>
      </c>
      <c r="AH56">
        <v>8.3699999999999992</v>
      </c>
      <c r="AI56">
        <v>183.4</v>
      </c>
      <c r="AJ56">
        <v>0</v>
      </c>
      <c r="AK56">
        <v>0.93</v>
      </c>
      <c r="AL56">
        <v>1.02</v>
      </c>
      <c r="AM56">
        <v>0.51</v>
      </c>
      <c r="AN56">
        <v>83.05</v>
      </c>
      <c r="AO56">
        <v>0</v>
      </c>
      <c r="AP56">
        <v>236.68</v>
      </c>
      <c r="AQ56">
        <v>13.05</v>
      </c>
      <c r="AR56">
        <v>0.57999999999999996</v>
      </c>
      <c r="AS56">
        <v>9.9600000000000009</v>
      </c>
      <c r="AT56">
        <v>2.9</v>
      </c>
      <c r="AU56">
        <v>33.630000000000003</v>
      </c>
      <c r="AV56">
        <v>14.5</v>
      </c>
      <c r="AW56">
        <v>0.82</v>
      </c>
      <c r="AX56">
        <v>0</v>
      </c>
      <c r="AY56">
        <v>0</v>
      </c>
      <c r="AZ56">
        <v>30</v>
      </c>
      <c r="BA56">
        <v>12.55</v>
      </c>
      <c r="BB56">
        <v>116.02</v>
      </c>
      <c r="BC56">
        <v>0</v>
      </c>
      <c r="BD56">
        <v>24.17</v>
      </c>
      <c r="BE56">
        <v>0.93</v>
      </c>
      <c r="BF56">
        <v>12.25</v>
      </c>
      <c r="BG56">
        <v>48.34</v>
      </c>
      <c r="BH56">
        <v>6.77</v>
      </c>
      <c r="BI56">
        <v>0</v>
      </c>
      <c r="BJ56">
        <v>21.51</v>
      </c>
      <c r="BK56">
        <v>43.03</v>
      </c>
      <c r="BL56">
        <v>0.61</v>
      </c>
      <c r="BM56">
        <v>41.57</v>
      </c>
    </row>
    <row r="57" spans="1:65">
      <c r="G57" t="s">
        <v>99</v>
      </c>
      <c r="H57" s="115">
        <v>714.71</v>
      </c>
      <c r="I57" s="88">
        <v>134.08000000000001</v>
      </c>
      <c r="J57" s="88">
        <v>161.91999999999999</v>
      </c>
      <c r="K57" s="88">
        <v>93.78</v>
      </c>
      <c r="L57" s="88">
        <v>10.199999999999999</v>
      </c>
      <c r="M57" s="116">
        <v>0</v>
      </c>
      <c r="N57" s="115">
        <v>0</v>
      </c>
      <c r="O57" s="88">
        <v>30</v>
      </c>
      <c r="P57" s="88">
        <v>0</v>
      </c>
      <c r="Q57" s="88">
        <v>0</v>
      </c>
      <c r="R57" s="88">
        <v>0</v>
      </c>
      <c r="S57" s="116">
        <v>0</v>
      </c>
      <c r="W57">
        <v>33.840000000000003</v>
      </c>
      <c r="X57">
        <v>62.84</v>
      </c>
      <c r="Y57">
        <v>0</v>
      </c>
      <c r="Z57">
        <v>0</v>
      </c>
      <c r="AA57">
        <v>0.9</v>
      </c>
      <c r="AB57">
        <v>0</v>
      </c>
      <c r="AC57">
        <v>77.099999999999994</v>
      </c>
      <c r="AD57">
        <v>0.36</v>
      </c>
      <c r="AE57">
        <v>24.17</v>
      </c>
      <c r="AF57">
        <v>2.9</v>
      </c>
      <c r="AG57">
        <v>0</v>
      </c>
      <c r="AH57">
        <v>7.3</v>
      </c>
      <c r="AI57">
        <v>179.9</v>
      </c>
      <c r="AJ57">
        <v>0</v>
      </c>
      <c r="AK57">
        <v>0.93</v>
      </c>
      <c r="AL57">
        <v>1.02</v>
      </c>
      <c r="AM57">
        <v>0.51</v>
      </c>
      <c r="AN57">
        <v>83.05</v>
      </c>
      <c r="AO57">
        <v>0</v>
      </c>
      <c r="AP57">
        <v>236.68</v>
      </c>
      <c r="AQ57">
        <v>13.05</v>
      </c>
      <c r="AR57">
        <v>0.57999999999999996</v>
      </c>
      <c r="AS57">
        <v>9.9600000000000009</v>
      </c>
      <c r="AT57">
        <v>2.9</v>
      </c>
      <c r="AU57">
        <v>33.630000000000003</v>
      </c>
      <c r="AV57">
        <v>14.5</v>
      </c>
      <c r="AW57">
        <v>0.82</v>
      </c>
      <c r="AX57">
        <v>0</v>
      </c>
      <c r="AY57">
        <v>0</v>
      </c>
      <c r="AZ57">
        <v>30</v>
      </c>
      <c r="BA57">
        <v>12.55</v>
      </c>
      <c r="BB57">
        <v>116.02</v>
      </c>
      <c r="BC57">
        <v>0</v>
      </c>
      <c r="BD57">
        <v>24.17</v>
      </c>
      <c r="BE57">
        <v>0.93</v>
      </c>
      <c r="BF57">
        <v>12.25</v>
      </c>
      <c r="BG57">
        <v>48.34</v>
      </c>
      <c r="BH57">
        <v>6.77</v>
      </c>
      <c r="BI57">
        <v>0</v>
      </c>
      <c r="BJ57">
        <v>21.51</v>
      </c>
      <c r="BK57">
        <v>43.03</v>
      </c>
      <c r="BL57">
        <v>0.61</v>
      </c>
      <c r="BM57">
        <v>41.57</v>
      </c>
    </row>
    <row r="58" spans="1:65">
      <c r="G58" t="s">
        <v>100</v>
      </c>
      <c r="H58" s="115">
        <v>714.71</v>
      </c>
      <c r="I58" s="88">
        <v>134.08000000000001</v>
      </c>
      <c r="J58" s="88">
        <v>161.91999999999999</v>
      </c>
      <c r="K58" s="88">
        <v>93.78</v>
      </c>
      <c r="L58" s="88">
        <v>9.43</v>
      </c>
      <c r="M58" s="116">
        <v>0</v>
      </c>
      <c r="N58" s="115">
        <v>0</v>
      </c>
      <c r="O58" s="88">
        <v>30</v>
      </c>
      <c r="P58" s="88">
        <v>0</v>
      </c>
      <c r="Q58" s="88">
        <v>0</v>
      </c>
      <c r="R58" s="88">
        <v>0</v>
      </c>
      <c r="S58" s="116">
        <v>0</v>
      </c>
      <c r="W58">
        <v>33.840000000000003</v>
      </c>
      <c r="X58">
        <v>62.84</v>
      </c>
      <c r="Y58">
        <v>0</v>
      </c>
      <c r="Z58">
        <v>0</v>
      </c>
      <c r="AA58">
        <v>0.9</v>
      </c>
      <c r="AB58">
        <v>0</v>
      </c>
      <c r="AC58">
        <v>77.099999999999994</v>
      </c>
      <c r="AD58">
        <v>0.36</v>
      </c>
      <c r="AE58">
        <v>24.17</v>
      </c>
      <c r="AF58">
        <v>2.9</v>
      </c>
      <c r="AG58">
        <v>0</v>
      </c>
      <c r="AH58">
        <v>6.53</v>
      </c>
      <c r="AI58">
        <v>179.9</v>
      </c>
      <c r="AJ58">
        <v>0</v>
      </c>
      <c r="AK58">
        <v>0.93</v>
      </c>
      <c r="AL58">
        <v>1.02</v>
      </c>
      <c r="AM58">
        <v>0.51</v>
      </c>
      <c r="AN58">
        <v>83.05</v>
      </c>
      <c r="AO58">
        <v>0</v>
      </c>
      <c r="AP58">
        <v>236.68</v>
      </c>
      <c r="AQ58">
        <v>13.05</v>
      </c>
      <c r="AR58">
        <v>0.57999999999999996</v>
      </c>
      <c r="AS58">
        <v>9.9600000000000009</v>
      </c>
      <c r="AT58">
        <v>2.9</v>
      </c>
      <c r="AU58">
        <v>33.630000000000003</v>
      </c>
      <c r="AV58">
        <v>14.5</v>
      </c>
      <c r="AW58">
        <v>0.82</v>
      </c>
      <c r="AX58">
        <v>0</v>
      </c>
      <c r="AY58">
        <v>0</v>
      </c>
      <c r="AZ58">
        <v>30</v>
      </c>
      <c r="BA58">
        <v>12.55</v>
      </c>
      <c r="BB58">
        <v>116.02</v>
      </c>
      <c r="BC58">
        <v>0</v>
      </c>
      <c r="BD58">
        <v>24.17</v>
      </c>
      <c r="BE58">
        <v>0.93</v>
      </c>
      <c r="BF58">
        <v>12.25</v>
      </c>
      <c r="BG58">
        <v>48.34</v>
      </c>
      <c r="BH58">
        <v>6.77</v>
      </c>
      <c r="BI58">
        <v>0</v>
      </c>
      <c r="BJ58">
        <v>21.51</v>
      </c>
      <c r="BK58">
        <v>43.03</v>
      </c>
      <c r="BL58">
        <v>0.61</v>
      </c>
      <c r="BM58">
        <v>41.57</v>
      </c>
    </row>
    <row r="59" spans="1:65">
      <c r="G59" t="s">
        <v>101</v>
      </c>
      <c r="H59" s="115">
        <v>732.96</v>
      </c>
      <c r="I59" s="88">
        <v>207.51000000000002</v>
      </c>
      <c r="J59" s="88">
        <v>161.83000000000001</v>
      </c>
      <c r="K59" s="88">
        <v>93.78</v>
      </c>
      <c r="L59" s="88">
        <v>9.43</v>
      </c>
      <c r="M59" s="116">
        <v>0</v>
      </c>
      <c r="N59" s="115">
        <v>0</v>
      </c>
      <c r="O59" s="88">
        <v>30</v>
      </c>
      <c r="P59" s="88">
        <v>0</v>
      </c>
      <c r="Q59" s="88">
        <v>0</v>
      </c>
      <c r="R59" s="88">
        <v>0</v>
      </c>
      <c r="S59" s="116">
        <v>0</v>
      </c>
      <c r="W59">
        <v>33.840000000000003</v>
      </c>
      <c r="X59">
        <v>62.84</v>
      </c>
      <c r="Y59">
        <v>0</v>
      </c>
      <c r="Z59">
        <v>0</v>
      </c>
      <c r="AA59">
        <v>0.9</v>
      </c>
      <c r="AB59">
        <v>0</v>
      </c>
      <c r="AC59">
        <v>75</v>
      </c>
      <c r="AD59">
        <v>0.36</v>
      </c>
      <c r="AE59">
        <v>24.17</v>
      </c>
      <c r="AF59">
        <v>2.9</v>
      </c>
      <c r="AG59">
        <v>0</v>
      </c>
      <c r="AH59">
        <v>6.53</v>
      </c>
      <c r="AI59">
        <v>175</v>
      </c>
      <c r="AJ59">
        <v>0</v>
      </c>
      <c r="AK59">
        <v>0.93</v>
      </c>
      <c r="AL59">
        <v>1.02</v>
      </c>
      <c r="AM59">
        <v>0.51</v>
      </c>
      <c r="AN59">
        <v>83.05</v>
      </c>
      <c r="AO59">
        <v>0</v>
      </c>
      <c r="AP59">
        <v>236.68</v>
      </c>
      <c r="AQ59">
        <v>13.05</v>
      </c>
      <c r="AR59">
        <v>0.57999999999999996</v>
      </c>
      <c r="AS59">
        <v>9.9600000000000009</v>
      </c>
      <c r="AT59">
        <v>2.9</v>
      </c>
      <c r="AU59">
        <v>33.630000000000003</v>
      </c>
      <c r="AV59">
        <v>14.5</v>
      </c>
      <c r="AW59">
        <v>0.82</v>
      </c>
      <c r="AX59">
        <v>0</v>
      </c>
      <c r="AY59">
        <v>75.53</v>
      </c>
      <c r="AZ59">
        <v>30</v>
      </c>
      <c r="BA59">
        <v>12.46</v>
      </c>
      <c r="BB59">
        <v>116.02</v>
      </c>
      <c r="BC59">
        <v>0</v>
      </c>
      <c r="BD59">
        <v>24.17</v>
      </c>
      <c r="BE59">
        <v>0.93</v>
      </c>
      <c r="BF59">
        <v>12.25</v>
      </c>
      <c r="BG59">
        <v>48.34</v>
      </c>
      <c r="BH59">
        <v>6.77</v>
      </c>
      <c r="BI59">
        <v>23.15</v>
      </c>
      <c r="BJ59">
        <v>21.51</v>
      </c>
      <c r="BK59">
        <v>43.03</v>
      </c>
      <c r="BL59">
        <v>0.61</v>
      </c>
      <c r="BM59">
        <v>41.57</v>
      </c>
    </row>
    <row r="60" spans="1:65">
      <c r="G60" t="s">
        <v>102</v>
      </c>
      <c r="H60" s="115">
        <v>728.76</v>
      </c>
      <c r="I60" s="88">
        <v>205.71</v>
      </c>
      <c r="J60" s="88">
        <v>161.83000000000001</v>
      </c>
      <c r="K60" s="88">
        <v>93.78</v>
      </c>
      <c r="L60" s="88">
        <v>9.33</v>
      </c>
      <c r="M60" s="116">
        <v>0</v>
      </c>
      <c r="N60" s="115">
        <v>0</v>
      </c>
      <c r="O60" s="88">
        <v>30</v>
      </c>
      <c r="P60" s="88">
        <v>0</v>
      </c>
      <c r="Q60" s="88">
        <v>0</v>
      </c>
      <c r="R60" s="88">
        <v>0</v>
      </c>
      <c r="S60" s="116">
        <v>0</v>
      </c>
      <c r="W60">
        <v>33.840000000000003</v>
      </c>
      <c r="X60">
        <v>62.84</v>
      </c>
      <c r="Y60">
        <v>0</v>
      </c>
      <c r="Z60">
        <v>0</v>
      </c>
      <c r="AA60">
        <v>0.9</v>
      </c>
      <c r="AB60">
        <v>0</v>
      </c>
      <c r="AC60">
        <v>73.2</v>
      </c>
      <c r="AD60">
        <v>0.36</v>
      </c>
      <c r="AE60">
        <v>24.17</v>
      </c>
      <c r="AF60">
        <v>2.9</v>
      </c>
      <c r="AG60">
        <v>0</v>
      </c>
      <c r="AH60">
        <v>6.43</v>
      </c>
      <c r="AI60">
        <v>170.8</v>
      </c>
      <c r="AJ60">
        <v>0</v>
      </c>
      <c r="AK60">
        <v>0.93</v>
      </c>
      <c r="AL60">
        <v>1.02</v>
      </c>
      <c r="AM60">
        <v>0.51</v>
      </c>
      <c r="AN60">
        <v>83.05</v>
      </c>
      <c r="AO60">
        <v>0</v>
      </c>
      <c r="AP60">
        <v>236.68</v>
      </c>
      <c r="AQ60">
        <v>13.05</v>
      </c>
      <c r="AR60">
        <v>0.57999999999999996</v>
      </c>
      <c r="AS60">
        <v>9.9600000000000009</v>
      </c>
      <c r="AT60">
        <v>2.9</v>
      </c>
      <c r="AU60">
        <v>33.630000000000003</v>
      </c>
      <c r="AV60">
        <v>14.5</v>
      </c>
      <c r="AW60">
        <v>0.82</v>
      </c>
      <c r="AX60">
        <v>0</v>
      </c>
      <c r="AY60">
        <v>75.53</v>
      </c>
      <c r="AZ60">
        <v>30</v>
      </c>
      <c r="BA60">
        <v>12.46</v>
      </c>
      <c r="BB60">
        <v>116.02</v>
      </c>
      <c r="BC60">
        <v>0</v>
      </c>
      <c r="BD60">
        <v>24.17</v>
      </c>
      <c r="BE60">
        <v>0.93</v>
      </c>
      <c r="BF60">
        <v>12.25</v>
      </c>
      <c r="BG60">
        <v>48.34</v>
      </c>
      <c r="BH60">
        <v>6.77</v>
      </c>
      <c r="BI60">
        <v>23.15</v>
      </c>
      <c r="BJ60">
        <v>21.51</v>
      </c>
      <c r="BK60">
        <v>43.03</v>
      </c>
      <c r="BL60">
        <v>0.61</v>
      </c>
      <c r="BM60">
        <v>41.57</v>
      </c>
    </row>
    <row r="61" spans="1:65">
      <c r="G61" t="s">
        <v>103</v>
      </c>
      <c r="H61" s="115">
        <v>725.26</v>
      </c>
      <c r="I61" s="88">
        <v>204.21</v>
      </c>
      <c r="J61" s="88">
        <v>161.83000000000001</v>
      </c>
      <c r="K61" s="88">
        <v>93.78</v>
      </c>
      <c r="L61" s="88">
        <v>9.43</v>
      </c>
      <c r="M61" s="116">
        <v>0</v>
      </c>
      <c r="N61" s="115">
        <v>0</v>
      </c>
      <c r="O61" s="88">
        <v>30</v>
      </c>
      <c r="P61" s="88">
        <v>0</v>
      </c>
      <c r="Q61" s="88">
        <v>0</v>
      </c>
      <c r="R61" s="88">
        <v>0</v>
      </c>
      <c r="S61" s="116">
        <v>0</v>
      </c>
      <c r="W61">
        <v>33.840000000000003</v>
      </c>
      <c r="X61">
        <v>62.84</v>
      </c>
      <c r="Y61">
        <v>0</v>
      </c>
      <c r="Z61">
        <v>0</v>
      </c>
      <c r="AA61">
        <v>0.9</v>
      </c>
      <c r="AB61">
        <v>0</v>
      </c>
      <c r="AC61">
        <v>71.7</v>
      </c>
      <c r="AD61">
        <v>0.36</v>
      </c>
      <c r="AE61">
        <v>24.17</v>
      </c>
      <c r="AF61">
        <v>2.9</v>
      </c>
      <c r="AG61">
        <v>0</v>
      </c>
      <c r="AH61">
        <v>6.53</v>
      </c>
      <c r="AI61">
        <v>167.3</v>
      </c>
      <c r="AJ61">
        <v>0</v>
      </c>
      <c r="AK61">
        <v>0.93</v>
      </c>
      <c r="AL61">
        <v>1.02</v>
      </c>
      <c r="AM61">
        <v>0.51</v>
      </c>
      <c r="AN61">
        <v>83.05</v>
      </c>
      <c r="AO61">
        <v>0</v>
      </c>
      <c r="AP61">
        <v>236.68</v>
      </c>
      <c r="AQ61">
        <v>13.05</v>
      </c>
      <c r="AR61">
        <v>0.57999999999999996</v>
      </c>
      <c r="AS61">
        <v>9.9600000000000009</v>
      </c>
      <c r="AT61">
        <v>2.9</v>
      </c>
      <c r="AU61">
        <v>33.630000000000003</v>
      </c>
      <c r="AV61">
        <v>14.5</v>
      </c>
      <c r="AW61">
        <v>0.82</v>
      </c>
      <c r="AX61">
        <v>0</v>
      </c>
      <c r="AY61">
        <v>75.53</v>
      </c>
      <c r="AZ61">
        <v>30</v>
      </c>
      <c r="BA61">
        <v>12.46</v>
      </c>
      <c r="BB61">
        <v>116.02</v>
      </c>
      <c r="BC61">
        <v>0</v>
      </c>
      <c r="BD61">
        <v>24.17</v>
      </c>
      <c r="BE61">
        <v>0.93</v>
      </c>
      <c r="BF61">
        <v>12.25</v>
      </c>
      <c r="BG61">
        <v>48.34</v>
      </c>
      <c r="BH61">
        <v>6.77</v>
      </c>
      <c r="BI61">
        <v>23.15</v>
      </c>
      <c r="BJ61">
        <v>21.51</v>
      </c>
      <c r="BK61">
        <v>43.03</v>
      </c>
      <c r="BL61">
        <v>0.61</v>
      </c>
      <c r="BM61">
        <v>41.57</v>
      </c>
    </row>
    <row r="62" spans="1:65">
      <c r="G62" t="s">
        <v>104</v>
      </c>
      <c r="H62" s="115">
        <v>721.76</v>
      </c>
      <c r="I62" s="88">
        <v>202.71</v>
      </c>
      <c r="J62" s="88">
        <v>161.83000000000001</v>
      </c>
      <c r="K62" s="88">
        <v>93.78</v>
      </c>
      <c r="L62" s="88">
        <v>9.43</v>
      </c>
      <c r="M62" s="116">
        <v>0</v>
      </c>
      <c r="N62" s="115">
        <v>0</v>
      </c>
      <c r="O62" s="88">
        <v>30</v>
      </c>
      <c r="P62" s="88">
        <v>0</v>
      </c>
      <c r="Q62" s="88">
        <v>0</v>
      </c>
      <c r="R62" s="88">
        <v>0</v>
      </c>
      <c r="S62" s="116">
        <v>0</v>
      </c>
      <c r="W62">
        <v>33.840000000000003</v>
      </c>
      <c r="X62">
        <v>62.84</v>
      </c>
      <c r="Y62">
        <v>0</v>
      </c>
      <c r="Z62">
        <v>0</v>
      </c>
      <c r="AA62">
        <v>0.9</v>
      </c>
      <c r="AB62">
        <v>0</v>
      </c>
      <c r="AC62">
        <v>70.2</v>
      </c>
      <c r="AD62">
        <v>0.36</v>
      </c>
      <c r="AE62">
        <v>24.17</v>
      </c>
      <c r="AF62">
        <v>2.9</v>
      </c>
      <c r="AG62">
        <v>0</v>
      </c>
      <c r="AH62">
        <v>6.53</v>
      </c>
      <c r="AI62">
        <v>163.80000000000001</v>
      </c>
      <c r="AJ62">
        <v>0</v>
      </c>
      <c r="AK62">
        <v>0.93</v>
      </c>
      <c r="AL62">
        <v>1.02</v>
      </c>
      <c r="AM62">
        <v>0.51</v>
      </c>
      <c r="AN62">
        <v>83.05</v>
      </c>
      <c r="AO62">
        <v>0</v>
      </c>
      <c r="AP62">
        <v>236.68</v>
      </c>
      <c r="AQ62">
        <v>13.05</v>
      </c>
      <c r="AR62">
        <v>0.57999999999999996</v>
      </c>
      <c r="AS62">
        <v>9.9600000000000009</v>
      </c>
      <c r="AT62">
        <v>2.9</v>
      </c>
      <c r="AU62">
        <v>33.630000000000003</v>
      </c>
      <c r="AV62">
        <v>14.5</v>
      </c>
      <c r="AW62">
        <v>0.82</v>
      </c>
      <c r="AX62">
        <v>0</v>
      </c>
      <c r="AY62">
        <v>75.53</v>
      </c>
      <c r="AZ62">
        <v>30</v>
      </c>
      <c r="BA62">
        <v>12.46</v>
      </c>
      <c r="BB62">
        <v>116.02</v>
      </c>
      <c r="BC62">
        <v>0</v>
      </c>
      <c r="BD62">
        <v>24.17</v>
      </c>
      <c r="BE62">
        <v>0.93</v>
      </c>
      <c r="BF62">
        <v>12.25</v>
      </c>
      <c r="BG62">
        <v>48.34</v>
      </c>
      <c r="BH62">
        <v>6.77</v>
      </c>
      <c r="BI62">
        <v>23.15</v>
      </c>
      <c r="BJ62">
        <v>21.51</v>
      </c>
      <c r="BK62">
        <v>43.03</v>
      </c>
      <c r="BL62">
        <v>0.61</v>
      </c>
      <c r="BM62">
        <v>41.57</v>
      </c>
    </row>
    <row r="63" spans="1:65">
      <c r="G63" t="s">
        <v>105</v>
      </c>
      <c r="H63" s="115">
        <v>716.1</v>
      </c>
      <c r="I63" s="88">
        <v>199.41000000000003</v>
      </c>
      <c r="J63" s="88">
        <v>161.91999999999999</v>
      </c>
      <c r="K63" s="88">
        <v>93.78</v>
      </c>
      <c r="L63" s="88">
        <v>9.3800000000000008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33.840000000000003</v>
      </c>
      <c r="X63">
        <v>62.84</v>
      </c>
      <c r="Y63">
        <v>0</v>
      </c>
      <c r="Z63">
        <v>0</v>
      </c>
      <c r="AA63">
        <v>0.9</v>
      </c>
      <c r="AB63">
        <v>0</v>
      </c>
      <c r="AC63">
        <v>66.900000000000006</v>
      </c>
      <c r="AD63">
        <v>0.36</v>
      </c>
      <c r="AE63">
        <v>24.17</v>
      </c>
      <c r="AF63">
        <v>2.9</v>
      </c>
      <c r="AG63">
        <v>0</v>
      </c>
      <c r="AH63">
        <v>6.48</v>
      </c>
      <c r="AI63">
        <v>156.1</v>
      </c>
      <c r="AJ63">
        <v>0</v>
      </c>
      <c r="AK63">
        <v>0.93</v>
      </c>
      <c r="AL63">
        <v>1.02</v>
      </c>
      <c r="AM63">
        <v>0.51</v>
      </c>
      <c r="AN63">
        <v>83.05</v>
      </c>
      <c r="AO63">
        <v>0</v>
      </c>
      <c r="AP63">
        <v>236.68</v>
      </c>
      <c r="AQ63">
        <v>13.05</v>
      </c>
      <c r="AR63">
        <v>0.57999999999999996</v>
      </c>
      <c r="AS63">
        <v>9.9600000000000009</v>
      </c>
      <c r="AT63">
        <v>2.9</v>
      </c>
      <c r="AU63">
        <v>35.67</v>
      </c>
      <c r="AV63">
        <v>14.5</v>
      </c>
      <c r="AW63">
        <v>0.82</v>
      </c>
      <c r="AX63">
        <v>0</v>
      </c>
      <c r="AY63">
        <v>75.53</v>
      </c>
      <c r="AZ63">
        <v>0</v>
      </c>
      <c r="BA63">
        <v>12.55</v>
      </c>
      <c r="BB63">
        <v>116.02</v>
      </c>
      <c r="BC63">
        <v>0</v>
      </c>
      <c r="BD63">
        <v>24.17</v>
      </c>
      <c r="BE63">
        <v>0.93</v>
      </c>
      <c r="BF63">
        <v>12.25</v>
      </c>
      <c r="BG63">
        <v>48.34</v>
      </c>
      <c r="BH63">
        <v>6.77</v>
      </c>
      <c r="BI63">
        <v>23.15</v>
      </c>
      <c r="BJ63">
        <v>21.51</v>
      </c>
      <c r="BK63">
        <v>43.03</v>
      </c>
      <c r="BL63">
        <v>0.61</v>
      </c>
      <c r="BM63">
        <v>41.57</v>
      </c>
    </row>
    <row r="64" spans="1:65">
      <c r="G64" t="s">
        <v>106</v>
      </c>
      <c r="H64" s="115">
        <v>705.6</v>
      </c>
      <c r="I64" s="88">
        <v>194.91000000000003</v>
      </c>
      <c r="J64" s="88">
        <v>161.91999999999999</v>
      </c>
      <c r="K64" s="88">
        <v>93.78</v>
      </c>
      <c r="L64" s="88">
        <v>9.3800000000000008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33.840000000000003</v>
      </c>
      <c r="X64">
        <v>62.84</v>
      </c>
      <c r="Y64">
        <v>0</v>
      </c>
      <c r="Z64">
        <v>0</v>
      </c>
      <c r="AA64">
        <v>0.9</v>
      </c>
      <c r="AB64">
        <v>0</v>
      </c>
      <c r="AC64">
        <v>62.4</v>
      </c>
      <c r="AD64">
        <v>0.36</v>
      </c>
      <c r="AE64">
        <v>24.17</v>
      </c>
      <c r="AF64">
        <v>2.9</v>
      </c>
      <c r="AG64">
        <v>0</v>
      </c>
      <c r="AH64">
        <v>6.48</v>
      </c>
      <c r="AI64">
        <v>145.6</v>
      </c>
      <c r="AJ64">
        <v>0</v>
      </c>
      <c r="AK64">
        <v>0.93</v>
      </c>
      <c r="AL64">
        <v>1.02</v>
      </c>
      <c r="AM64">
        <v>0.51</v>
      </c>
      <c r="AN64">
        <v>83.05</v>
      </c>
      <c r="AO64">
        <v>0</v>
      </c>
      <c r="AP64">
        <v>236.68</v>
      </c>
      <c r="AQ64">
        <v>13.05</v>
      </c>
      <c r="AR64">
        <v>0.57999999999999996</v>
      </c>
      <c r="AS64">
        <v>9.9600000000000009</v>
      </c>
      <c r="AT64">
        <v>2.9</v>
      </c>
      <c r="AU64">
        <v>35.67</v>
      </c>
      <c r="AV64">
        <v>14.5</v>
      </c>
      <c r="AW64">
        <v>0.82</v>
      </c>
      <c r="AX64">
        <v>0</v>
      </c>
      <c r="AY64">
        <v>75.53</v>
      </c>
      <c r="AZ64">
        <v>0</v>
      </c>
      <c r="BA64">
        <v>12.55</v>
      </c>
      <c r="BB64">
        <v>116.02</v>
      </c>
      <c r="BC64">
        <v>0</v>
      </c>
      <c r="BD64">
        <v>24.17</v>
      </c>
      <c r="BE64">
        <v>0.93</v>
      </c>
      <c r="BF64">
        <v>12.25</v>
      </c>
      <c r="BG64">
        <v>48.34</v>
      </c>
      <c r="BH64">
        <v>6.77</v>
      </c>
      <c r="BI64">
        <v>23.15</v>
      </c>
      <c r="BJ64">
        <v>21.51</v>
      </c>
      <c r="BK64">
        <v>43.03</v>
      </c>
      <c r="BL64">
        <v>0.61</v>
      </c>
      <c r="BM64">
        <v>41.57</v>
      </c>
    </row>
    <row r="65" spans="7:65">
      <c r="G65" t="s">
        <v>107</v>
      </c>
      <c r="H65" s="115">
        <v>694.40000000000009</v>
      </c>
      <c r="I65" s="88">
        <v>190.11</v>
      </c>
      <c r="J65" s="88">
        <v>161.91999999999999</v>
      </c>
      <c r="K65" s="88">
        <v>93.78</v>
      </c>
      <c r="L65" s="88">
        <v>9.33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33.840000000000003</v>
      </c>
      <c r="X65">
        <v>62.84</v>
      </c>
      <c r="Y65">
        <v>0</v>
      </c>
      <c r="Z65">
        <v>0</v>
      </c>
      <c r="AA65">
        <v>0.9</v>
      </c>
      <c r="AB65">
        <v>0</v>
      </c>
      <c r="AC65">
        <v>57.6</v>
      </c>
      <c r="AD65">
        <v>0.36</v>
      </c>
      <c r="AE65">
        <v>24.17</v>
      </c>
      <c r="AF65">
        <v>2.9</v>
      </c>
      <c r="AG65">
        <v>0</v>
      </c>
      <c r="AH65">
        <v>6.43</v>
      </c>
      <c r="AI65">
        <v>134.4</v>
      </c>
      <c r="AJ65">
        <v>0</v>
      </c>
      <c r="AK65">
        <v>0.93</v>
      </c>
      <c r="AL65">
        <v>1.02</v>
      </c>
      <c r="AM65">
        <v>0.51</v>
      </c>
      <c r="AN65">
        <v>83.05</v>
      </c>
      <c r="AO65">
        <v>0</v>
      </c>
      <c r="AP65">
        <v>236.68</v>
      </c>
      <c r="AQ65">
        <v>13.05</v>
      </c>
      <c r="AR65">
        <v>0.57999999999999996</v>
      </c>
      <c r="AS65">
        <v>9.9600000000000009</v>
      </c>
      <c r="AT65">
        <v>2.9</v>
      </c>
      <c r="AU65">
        <v>35.67</v>
      </c>
      <c r="AV65">
        <v>14.5</v>
      </c>
      <c r="AW65">
        <v>0.82</v>
      </c>
      <c r="AX65">
        <v>0</v>
      </c>
      <c r="AY65">
        <v>75.53</v>
      </c>
      <c r="AZ65">
        <v>0</v>
      </c>
      <c r="BA65">
        <v>12.55</v>
      </c>
      <c r="BB65">
        <v>116.02</v>
      </c>
      <c r="BC65">
        <v>0</v>
      </c>
      <c r="BD65">
        <v>24.17</v>
      </c>
      <c r="BE65">
        <v>0.93</v>
      </c>
      <c r="BF65">
        <v>12.25</v>
      </c>
      <c r="BG65">
        <v>48.34</v>
      </c>
      <c r="BH65">
        <v>6.77</v>
      </c>
      <c r="BI65">
        <v>23.15</v>
      </c>
      <c r="BJ65">
        <v>21.51</v>
      </c>
      <c r="BK65">
        <v>43.03</v>
      </c>
      <c r="BL65">
        <v>0.61</v>
      </c>
      <c r="BM65">
        <v>41.57</v>
      </c>
    </row>
    <row r="66" spans="7:65">
      <c r="G66" t="s">
        <v>108</v>
      </c>
      <c r="H66" s="115">
        <v>679</v>
      </c>
      <c r="I66" s="88">
        <v>183.51000000000002</v>
      </c>
      <c r="J66" s="88">
        <v>161.91999999999999</v>
      </c>
      <c r="K66" s="88">
        <v>93.78</v>
      </c>
      <c r="L66" s="88">
        <v>9.14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33.840000000000003</v>
      </c>
      <c r="X66">
        <v>62.84</v>
      </c>
      <c r="Y66">
        <v>0</v>
      </c>
      <c r="Z66">
        <v>0</v>
      </c>
      <c r="AA66">
        <v>0.9</v>
      </c>
      <c r="AB66">
        <v>0</v>
      </c>
      <c r="AC66">
        <v>51</v>
      </c>
      <c r="AD66">
        <v>0.36</v>
      </c>
      <c r="AE66">
        <v>24.17</v>
      </c>
      <c r="AF66">
        <v>2.9</v>
      </c>
      <c r="AG66">
        <v>0</v>
      </c>
      <c r="AH66">
        <v>6.24</v>
      </c>
      <c r="AI66">
        <v>119</v>
      </c>
      <c r="AJ66">
        <v>0</v>
      </c>
      <c r="AK66">
        <v>0.93</v>
      </c>
      <c r="AL66">
        <v>1.02</v>
      </c>
      <c r="AM66">
        <v>0.51</v>
      </c>
      <c r="AN66">
        <v>83.05</v>
      </c>
      <c r="AO66">
        <v>0</v>
      </c>
      <c r="AP66">
        <v>236.68</v>
      </c>
      <c r="AQ66">
        <v>13.05</v>
      </c>
      <c r="AR66">
        <v>0.57999999999999996</v>
      </c>
      <c r="AS66">
        <v>9.9600000000000009</v>
      </c>
      <c r="AT66">
        <v>2.9</v>
      </c>
      <c r="AU66">
        <v>35.67</v>
      </c>
      <c r="AV66">
        <v>14.5</v>
      </c>
      <c r="AW66">
        <v>0.82</v>
      </c>
      <c r="AX66">
        <v>0</v>
      </c>
      <c r="AY66">
        <v>75.53</v>
      </c>
      <c r="AZ66">
        <v>0</v>
      </c>
      <c r="BA66">
        <v>12.55</v>
      </c>
      <c r="BB66">
        <v>116.02</v>
      </c>
      <c r="BC66">
        <v>0</v>
      </c>
      <c r="BD66">
        <v>24.17</v>
      </c>
      <c r="BE66">
        <v>0.93</v>
      </c>
      <c r="BF66">
        <v>12.25</v>
      </c>
      <c r="BG66">
        <v>48.34</v>
      </c>
      <c r="BH66">
        <v>6.77</v>
      </c>
      <c r="BI66">
        <v>23.15</v>
      </c>
      <c r="BJ66">
        <v>21.51</v>
      </c>
      <c r="BK66">
        <v>43.03</v>
      </c>
      <c r="BL66">
        <v>0.61</v>
      </c>
      <c r="BM66">
        <v>41.57</v>
      </c>
    </row>
    <row r="67" spans="7:65">
      <c r="G67" t="s">
        <v>109</v>
      </c>
      <c r="H67" s="115">
        <v>673.02</v>
      </c>
      <c r="I67" s="88">
        <v>180.51000000000002</v>
      </c>
      <c r="J67" s="88">
        <v>162.02000000000001</v>
      </c>
      <c r="K67" s="88">
        <v>79.28</v>
      </c>
      <c r="L67" s="88">
        <v>9.0399999999999991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33.840000000000003</v>
      </c>
      <c r="X67">
        <v>62.84</v>
      </c>
      <c r="Y67">
        <v>0</v>
      </c>
      <c r="Z67">
        <v>0</v>
      </c>
      <c r="AA67">
        <v>0.9</v>
      </c>
      <c r="AB67">
        <v>0</v>
      </c>
      <c r="AC67">
        <v>48</v>
      </c>
      <c r="AD67">
        <v>0.36</v>
      </c>
      <c r="AE67">
        <v>9.67</v>
      </c>
      <c r="AF67">
        <v>2.9</v>
      </c>
      <c r="AG67">
        <v>0</v>
      </c>
      <c r="AH67">
        <v>6.14</v>
      </c>
      <c r="AI67">
        <v>112</v>
      </c>
      <c r="AJ67">
        <v>0</v>
      </c>
      <c r="AK67">
        <v>0.93</v>
      </c>
      <c r="AL67">
        <v>1.02</v>
      </c>
      <c r="AM67">
        <v>0.51</v>
      </c>
      <c r="AN67">
        <v>83.05</v>
      </c>
      <c r="AO67">
        <v>0</v>
      </c>
      <c r="AP67">
        <v>236.68</v>
      </c>
      <c r="AQ67">
        <v>13.05</v>
      </c>
      <c r="AR67">
        <v>0.57999999999999996</v>
      </c>
      <c r="AS67">
        <v>9.9600000000000009</v>
      </c>
      <c r="AT67">
        <v>2.9</v>
      </c>
      <c r="AU67">
        <v>36.69</v>
      </c>
      <c r="AV67">
        <v>14.5</v>
      </c>
      <c r="AW67">
        <v>0.82</v>
      </c>
      <c r="AX67">
        <v>0</v>
      </c>
      <c r="AY67">
        <v>75.53</v>
      </c>
      <c r="AZ67">
        <v>0</v>
      </c>
      <c r="BA67">
        <v>12.65</v>
      </c>
      <c r="BB67">
        <v>116.02</v>
      </c>
      <c r="BC67">
        <v>0</v>
      </c>
      <c r="BD67">
        <v>24.17</v>
      </c>
      <c r="BE67">
        <v>0.93</v>
      </c>
      <c r="BF67">
        <v>12.25</v>
      </c>
      <c r="BG67">
        <v>48.34</v>
      </c>
      <c r="BH67">
        <v>6.77</v>
      </c>
      <c r="BI67">
        <v>23.15</v>
      </c>
      <c r="BJ67">
        <v>21.51</v>
      </c>
      <c r="BK67">
        <v>43.03</v>
      </c>
      <c r="BL67">
        <v>0.61</v>
      </c>
      <c r="BM67">
        <v>41.57</v>
      </c>
    </row>
    <row r="68" spans="7:65">
      <c r="G68" t="s">
        <v>110</v>
      </c>
      <c r="H68" s="115">
        <v>659.02</v>
      </c>
      <c r="I68" s="88">
        <v>174.51000000000002</v>
      </c>
      <c r="J68" s="88">
        <v>162.02000000000001</v>
      </c>
      <c r="K68" s="88">
        <v>79.28</v>
      </c>
      <c r="L68" s="88">
        <v>8.07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33.840000000000003</v>
      </c>
      <c r="X68">
        <v>62.84</v>
      </c>
      <c r="Y68">
        <v>0</v>
      </c>
      <c r="Z68">
        <v>0</v>
      </c>
      <c r="AA68">
        <v>0.9</v>
      </c>
      <c r="AB68">
        <v>0</v>
      </c>
      <c r="AC68">
        <v>42</v>
      </c>
      <c r="AD68">
        <v>0.36</v>
      </c>
      <c r="AE68">
        <v>9.67</v>
      </c>
      <c r="AF68">
        <v>2.9</v>
      </c>
      <c r="AG68">
        <v>0</v>
      </c>
      <c r="AH68">
        <v>5.17</v>
      </c>
      <c r="AI68">
        <v>98</v>
      </c>
      <c r="AJ68">
        <v>0</v>
      </c>
      <c r="AK68">
        <v>0.93</v>
      </c>
      <c r="AL68">
        <v>1.02</v>
      </c>
      <c r="AM68">
        <v>0.51</v>
      </c>
      <c r="AN68">
        <v>83.05</v>
      </c>
      <c r="AO68">
        <v>0</v>
      </c>
      <c r="AP68">
        <v>236.68</v>
      </c>
      <c r="AQ68">
        <v>13.05</v>
      </c>
      <c r="AR68">
        <v>0.57999999999999996</v>
      </c>
      <c r="AS68">
        <v>9.9600000000000009</v>
      </c>
      <c r="AT68">
        <v>2.9</v>
      </c>
      <c r="AU68">
        <v>36.69</v>
      </c>
      <c r="AV68">
        <v>14.5</v>
      </c>
      <c r="AW68">
        <v>0.82</v>
      </c>
      <c r="AX68">
        <v>0</v>
      </c>
      <c r="AY68">
        <v>75.53</v>
      </c>
      <c r="AZ68">
        <v>0</v>
      </c>
      <c r="BA68">
        <v>12.65</v>
      </c>
      <c r="BB68">
        <v>116.02</v>
      </c>
      <c r="BC68">
        <v>0</v>
      </c>
      <c r="BD68">
        <v>24.17</v>
      </c>
      <c r="BE68">
        <v>0.93</v>
      </c>
      <c r="BF68">
        <v>12.25</v>
      </c>
      <c r="BG68">
        <v>48.34</v>
      </c>
      <c r="BH68">
        <v>6.77</v>
      </c>
      <c r="BI68">
        <v>23.15</v>
      </c>
      <c r="BJ68">
        <v>21.51</v>
      </c>
      <c r="BK68">
        <v>43.03</v>
      </c>
      <c r="BL68">
        <v>0.61</v>
      </c>
      <c r="BM68">
        <v>41.57</v>
      </c>
    </row>
    <row r="69" spans="7:65">
      <c r="G69" t="s">
        <v>111</v>
      </c>
      <c r="H69" s="115">
        <v>649.22</v>
      </c>
      <c r="I69" s="88">
        <v>170.31</v>
      </c>
      <c r="J69" s="88">
        <v>162.02000000000001</v>
      </c>
      <c r="K69" s="88">
        <v>79.28</v>
      </c>
      <c r="L69" s="88">
        <v>7.3000000000000007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33.840000000000003</v>
      </c>
      <c r="X69">
        <v>62.84</v>
      </c>
      <c r="Y69">
        <v>0</v>
      </c>
      <c r="Z69">
        <v>0</v>
      </c>
      <c r="AA69">
        <v>0.9</v>
      </c>
      <c r="AB69">
        <v>0</v>
      </c>
      <c r="AC69">
        <v>37.799999999999997</v>
      </c>
      <c r="AD69">
        <v>0.36</v>
      </c>
      <c r="AE69">
        <v>9.67</v>
      </c>
      <c r="AF69">
        <v>2.9</v>
      </c>
      <c r="AG69">
        <v>0</v>
      </c>
      <c r="AH69">
        <v>4.4000000000000004</v>
      </c>
      <c r="AI69">
        <v>88.2</v>
      </c>
      <c r="AJ69">
        <v>0</v>
      </c>
      <c r="AK69">
        <v>0.93</v>
      </c>
      <c r="AL69">
        <v>1.02</v>
      </c>
      <c r="AM69">
        <v>0.51</v>
      </c>
      <c r="AN69">
        <v>83.05</v>
      </c>
      <c r="AO69">
        <v>0</v>
      </c>
      <c r="AP69">
        <v>236.68</v>
      </c>
      <c r="AQ69">
        <v>13.05</v>
      </c>
      <c r="AR69">
        <v>0.57999999999999996</v>
      </c>
      <c r="AS69">
        <v>9.9600000000000009</v>
      </c>
      <c r="AT69">
        <v>2.9</v>
      </c>
      <c r="AU69">
        <v>36.69</v>
      </c>
      <c r="AV69">
        <v>14.5</v>
      </c>
      <c r="AW69">
        <v>0.82</v>
      </c>
      <c r="AX69">
        <v>0</v>
      </c>
      <c r="AY69">
        <v>75.53</v>
      </c>
      <c r="AZ69">
        <v>0</v>
      </c>
      <c r="BA69">
        <v>12.65</v>
      </c>
      <c r="BB69">
        <v>116.02</v>
      </c>
      <c r="BC69">
        <v>0</v>
      </c>
      <c r="BD69">
        <v>24.17</v>
      </c>
      <c r="BE69">
        <v>0.93</v>
      </c>
      <c r="BF69">
        <v>12.25</v>
      </c>
      <c r="BG69">
        <v>48.34</v>
      </c>
      <c r="BH69">
        <v>6.77</v>
      </c>
      <c r="BI69">
        <v>23.15</v>
      </c>
      <c r="BJ69">
        <v>21.51</v>
      </c>
      <c r="BK69">
        <v>43.03</v>
      </c>
      <c r="BL69">
        <v>0.61</v>
      </c>
      <c r="BM69">
        <v>41.57</v>
      </c>
    </row>
    <row r="70" spans="7:65">
      <c r="G70" t="s">
        <v>112</v>
      </c>
      <c r="H70" s="115">
        <v>633.81999999999994</v>
      </c>
      <c r="I70" s="88">
        <v>163.71</v>
      </c>
      <c r="J70" s="88">
        <v>162.02000000000001</v>
      </c>
      <c r="K70" s="88">
        <v>79.28</v>
      </c>
      <c r="L70" s="88">
        <v>7.25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33.840000000000003</v>
      </c>
      <c r="X70">
        <v>62.84</v>
      </c>
      <c r="Y70">
        <v>0</v>
      </c>
      <c r="Z70">
        <v>0</v>
      </c>
      <c r="AA70">
        <v>0.9</v>
      </c>
      <c r="AB70">
        <v>0</v>
      </c>
      <c r="AC70">
        <v>31.2</v>
      </c>
      <c r="AD70">
        <v>0.36</v>
      </c>
      <c r="AE70">
        <v>9.67</v>
      </c>
      <c r="AF70">
        <v>2.9</v>
      </c>
      <c r="AG70">
        <v>0</v>
      </c>
      <c r="AH70">
        <v>4.3499999999999996</v>
      </c>
      <c r="AI70">
        <v>72.8</v>
      </c>
      <c r="AJ70">
        <v>0</v>
      </c>
      <c r="AK70">
        <v>0.93</v>
      </c>
      <c r="AL70">
        <v>1.02</v>
      </c>
      <c r="AM70">
        <v>0.51</v>
      </c>
      <c r="AN70">
        <v>83.05</v>
      </c>
      <c r="AO70">
        <v>0</v>
      </c>
      <c r="AP70">
        <v>236.68</v>
      </c>
      <c r="AQ70">
        <v>13.05</v>
      </c>
      <c r="AR70">
        <v>0.57999999999999996</v>
      </c>
      <c r="AS70">
        <v>9.9600000000000009</v>
      </c>
      <c r="AT70">
        <v>2.9</v>
      </c>
      <c r="AU70">
        <v>36.69</v>
      </c>
      <c r="AV70">
        <v>14.5</v>
      </c>
      <c r="AW70">
        <v>0.82</v>
      </c>
      <c r="AX70">
        <v>0</v>
      </c>
      <c r="AY70">
        <v>75.53</v>
      </c>
      <c r="AZ70">
        <v>0</v>
      </c>
      <c r="BA70">
        <v>12.65</v>
      </c>
      <c r="BB70">
        <v>116.02</v>
      </c>
      <c r="BC70">
        <v>0</v>
      </c>
      <c r="BD70">
        <v>24.17</v>
      </c>
      <c r="BE70">
        <v>0.93</v>
      </c>
      <c r="BF70">
        <v>12.25</v>
      </c>
      <c r="BG70">
        <v>48.34</v>
      </c>
      <c r="BH70">
        <v>6.77</v>
      </c>
      <c r="BI70">
        <v>23.15</v>
      </c>
      <c r="BJ70">
        <v>21.51</v>
      </c>
      <c r="BK70">
        <v>43.03</v>
      </c>
      <c r="BL70">
        <v>0.61</v>
      </c>
      <c r="BM70">
        <v>41.57</v>
      </c>
    </row>
    <row r="71" spans="7:65">
      <c r="G71" t="s">
        <v>113</v>
      </c>
      <c r="H71" s="115">
        <v>596.29</v>
      </c>
      <c r="I71" s="88">
        <v>157.11000000000001</v>
      </c>
      <c r="J71" s="88">
        <v>162.19999999999999</v>
      </c>
      <c r="K71" s="88">
        <v>69.61</v>
      </c>
      <c r="L71" s="88">
        <v>6.67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33.840000000000003</v>
      </c>
      <c r="X71">
        <v>62.84</v>
      </c>
      <c r="Y71">
        <v>0</v>
      </c>
      <c r="Z71">
        <v>0</v>
      </c>
      <c r="AA71">
        <v>0.9</v>
      </c>
      <c r="AB71">
        <v>0</v>
      </c>
      <c r="AC71">
        <v>24.6</v>
      </c>
      <c r="AD71">
        <v>0.36</v>
      </c>
      <c r="AE71">
        <v>0</v>
      </c>
      <c r="AF71">
        <v>2.9</v>
      </c>
      <c r="AG71">
        <v>0</v>
      </c>
      <c r="AH71">
        <v>3.77</v>
      </c>
      <c r="AI71">
        <v>57.4</v>
      </c>
      <c r="AJ71">
        <v>0</v>
      </c>
      <c r="AK71">
        <v>0.93</v>
      </c>
      <c r="AL71">
        <v>1.02</v>
      </c>
      <c r="AM71">
        <v>0.51</v>
      </c>
      <c r="AN71">
        <v>83.05</v>
      </c>
      <c r="AO71">
        <v>0</v>
      </c>
      <c r="AP71">
        <v>236.68</v>
      </c>
      <c r="AQ71">
        <v>13.05</v>
      </c>
      <c r="AR71">
        <v>0.57999999999999996</v>
      </c>
      <c r="AS71">
        <v>9.9600000000000009</v>
      </c>
      <c r="AT71">
        <v>2.9</v>
      </c>
      <c r="AU71">
        <v>37.71</v>
      </c>
      <c r="AV71">
        <v>14.5</v>
      </c>
      <c r="AW71">
        <v>0.82</v>
      </c>
      <c r="AX71">
        <v>0</v>
      </c>
      <c r="AY71">
        <v>75.53</v>
      </c>
      <c r="AZ71">
        <v>0</v>
      </c>
      <c r="BA71">
        <v>12.83</v>
      </c>
      <c r="BB71">
        <v>116.02</v>
      </c>
      <c r="BC71">
        <v>0</v>
      </c>
      <c r="BD71">
        <v>24.17</v>
      </c>
      <c r="BE71">
        <v>0.93</v>
      </c>
      <c r="BF71">
        <v>12.25</v>
      </c>
      <c r="BG71">
        <v>48.34</v>
      </c>
      <c r="BH71">
        <v>6.77</v>
      </c>
      <c r="BI71">
        <v>0</v>
      </c>
      <c r="BJ71">
        <v>21.51</v>
      </c>
      <c r="BK71">
        <v>43.03</v>
      </c>
      <c r="BL71">
        <v>0.61</v>
      </c>
      <c r="BM71">
        <v>41.57</v>
      </c>
    </row>
    <row r="72" spans="7:65">
      <c r="G72" t="s">
        <v>114</v>
      </c>
      <c r="H72" s="115">
        <v>582.99</v>
      </c>
      <c r="I72" s="88">
        <v>151.41000000000003</v>
      </c>
      <c r="J72" s="88">
        <v>162.19999999999999</v>
      </c>
      <c r="K72" s="88">
        <v>69.61</v>
      </c>
      <c r="L72" s="88">
        <v>5.41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33.840000000000003</v>
      </c>
      <c r="X72">
        <v>62.84</v>
      </c>
      <c r="Y72">
        <v>0</v>
      </c>
      <c r="Z72">
        <v>0</v>
      </c>
      <c r="AA72">
        <v>0.9</v>
      </c>
      <c r="AB72">
        <v>0</v>
      </c>
      <c r="AC72">
        <v>18.899999999999999</v>
      </c>
      <c r="AD72">
        <v>0.36</v>
      </c>
      <c r="AE72">
        <v>0</v>
      </c>
      <c r="AF72">
        <v>2.9</v>
      </c>
      <c r="AG72">
        <v>0</v>
      </c>
      <c r="AH72">
        <v>2.5099999999999998</v>
      </c>
      <c r="AI72">
        <v>44.1</v>
      </c>
      <c r="AJ72">
        <v>0</v>
      </c>
      <c r="AK72">
        <v>0.93</v>
      </c>
      <c r="AL72">
        <v>1.02</v>
      </c>
      <c r="AM72">
        <v>0.51</v>
      </c>
      <c r="AN72">
        <v>83.05</v>
      </c>
      <c r="AO72">
        <v>0</v>
      </c>
      <c r="AP72">
        <v>236.68</v>
      </c>
      <c r="AQ72">
        <v>13.05</v>
      </c>
      <c r="AR72">
        <v>0.57999999999999996</v>
      </c>
      <c r="AS72">
        <v>9.9600000000000009</v>
      </c>
      <c r="AT72">
        <v>2.9</v>
      </c>
      <c r="AU72">
        <v>37.71</v>
      </c>
      <c r="AV72">
        <v>14.5</v>
      </c>
      <c r="AW72">
        <v>0.82</v>
      </c>
      <c r="AX72">
        <v>0</v>
      </c>
      <c r="AY72">
        <v>75.53</v>
      </c>
      <c r="AZ72">
        <v>0</v>
      </c>
      <c r="BA72">
        <v>12.83</v>
      </c>
      <c r="BB72">
        <v>116.02</v>
      </c>
      <c r="BC72">
        <v>0</v>
      </c>
      <c r="BD72">
        <v>24.17</v>
      </c>
      <c r="BE72">
        <v>0.93</v>
      </c>
      <c r="BF72">
        <v>12.25</v>
      </c>
      <c r="BG72">
        <v>48.34</v>
      </c>
      <c r="BH72">
        <v>6.77</v>
      </c>
      <c r="BI72">
        <v>0</v>
      </c>
      <c r="BJ72">
        <v>21.51</v>
      </c>
      <c r="BK72">
        <v>43.03</v>
      </c>
      <c r="BL72">
        <v>0.61</v>
      </c>
      <c r="BM72">
        <v>41.57</v>
      </c>
    </row>
    <row r="73" spans="7:65">
      <c r="G73" t="s">
        <v>115</v>
      </c>
      <c r="H73" s="115">
        <v>574.58999999999992</v>
      </c>
      <c r="I73" s="88">
        <v>147.81</v>
      </c>
      <c r="J73" s="88">
        <v>237.90000000000003</v>
      </c>
      <c r="K73" s="88">
        <v>69.61</v>
      </c>
      <c r="L73" s="88">
        <v>4.1099999999999994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33.840000000000003</v>
      </c>
      <c r="X73">
        <v>62.84</v>
      </c>
      <c r="Y73">
        <v>0</v>
      </c>
      <c r="Z73">
        <v>0</v>
      </c>
      <c r="AA73">
        <v>0.9</v>
      </c>
      <c r="AB73">
        <v>0</v>
      </c>
      <c r="AC73">
        <v>15.3</v>
      </c>
      <c r="AD73">
        <v>0.36</v>
      </c>
      <c r="AE73">
        <v>0</v>
      </c>
      <c r="AF73">
        <v>2.9</v>
      </c>
      <c r="AG73">
        <v>0</v>
      </c>
      <c r="AH73">
        <v>1.21</v>
      </c>
      <c r="AI73">
        <v>35.700000000000003</v>
      </c>
      <c r="AJ73">
        <v>0</v>
      </c>
      <c r="AK73">
        <v>0.93</v>
      </c>
      <c r="AL73">
        <v>1.02</v>
      </c>
      <c r="AM73">
        <v>0.51</v>
      </c>
      <c r="AN73">
        <v>158.75</v>
      </c>
      <c r="AO73">
        <v>0</v>
      </c>
      <c r="AP73">
        <v>236.68</v>
      </c>
      <c r="AQ73">
        <v>13.05</v>
      </c>
      <c r="AR73">
        <v>0.57999999999999996</v>
      </c>
      <c r="AS73">
        <v>9.9600000000000009</v>
      </c>
      <c r="AT73">
        <v>2.9</v>
      </c>
      <c r="AU73">
        <v>37.71</v>
      </c>
      <c r="AV73">
        <v>14.5</v>
      </c>
      <c r="AW73">
        <v>0.82</v>
      </c>
      <c r="AX73">
        <v>0</v>
      </c>
      <c r="AY73">
        <v>75.53</v>
      </c>
      <c r="AZ73">
        <v>0</v>
      </c>
      <c r="BA73">
        <v>12.83</v>
      </c>
      <c r="BB73">
        <v>116.02</v>
      </c>
      <c r="BC73">
        <v>0</v>
      </c>
      <c r="BD73">
        <v>24.17</v>
      </c>
      <c r="BE73">
        <v>0.93</v>
      </c>
      <c r="BF73">
        <v>12.25</v>
      </c>
      <c r="BG73">
        <v>48.34</v>
      </c>
      <c r="BH73">
        <v>6.77</v>
      </c>
      <c r="BI73">
        <v>0</v>
      </c>
      <c r="BJ73">
        <v>21.51</v>
      </c>
      <c r="BK73">
        <v>43.03</v>
      </c>
      <c r="BL73">
        <v>0.61</v>
      </c>
      <c r="BM73">
        <v>41.57</v>
      </c>
    </row>
    <row r="74" spans="7:65">
      <c r="G74" t="s">
        <v>116</v>
      </c>
      <c r="H74" s="115">
        <v>569.68999999999994</v>
      </c>
      <c r="I74" s="88">
        <v>145.71</v>
      </c>
      <c r="J74" s="88">
        <v>272.51000000000005</v>
      </c>
      <c r="K74" s="88">
        <v>69.61</v>
      </c>
      <c r="L74" s="88">
        <v>3.38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33.840000000000003</v>
      </c>
      <c r="X74">
        <v>62.84</v>
      </c>
      <c r="Y74">
        <v>0</v>
      </c>
      <c r="Z74">
        <v>0</v>
      </c>
      <c r="AA74">
        <v>0.9</v>
      </c>
      <c r="AB74">
        <v>0</v>
      </c>
      <c r="AC74">
        <v>13.2</v>
      </c>
      <c r="AD74">
        <v>0.36</v>
      </c>
      <c r="AE74">
        <v>0</v>
      </c>
      <c r="AF74">
        <v>2.9</v>
      </c>
      <c r="AG74">
        <v>0</v>
      </c>
      <c r="AH74">
        <v>0.48</v>
      </c>
      <c r="AI74">
        <v>30.8</v>
      </c>
      <c r="AJ74">
        <v>0</v>
      </c>
      <c r="AK74">
        <v>0.93</v>
      </c>
      <c r="AL74">
        <v>1.02</v>
      </c>
      <c r="AM74">
        <v>0.51</v>
      </c>
      <c r="AN74">
        <v>193.36</v>
      </c>
      <c r="AO74">
        <v>0</v>
      </c>
      <c r="AP74">
        <v>236.68</v>
      </c>
      <c r="AQ74">
        <v>13.05</v>
      </c>
      <c r="AR74">
        <v>0.57999999999999996</v>
      </c>
      <c r="AS74">
        <v>9.9600000000000009</v>
      </c>
      <c r="AT74">
        <v>2.9</v>
      </c>
      <c r="AU74">
        <v>37.71</v>
      </c>
      <c r="AV74">
        <v>14.5</v>
      </c>
      <c r="AW74">
        <v>0.82</v>
      </c>
      <c r="AX74">
        <v>0</v>
      </c>
      <c r="AY74">
        <v>75.53</v>
      </c>
      <c r="AZ74">
        <v>0</v>
      </c>
      <c r="BA74">
        <v>12.83</v>
      </c>
      <c r="BB74">
        <v>116.02</v>
      </c>
      <c r="BC74">
        <v>0</v>
      </c>
      <c r="BD74">
        <v>24.17</v>
      </c>
      <c r="BE74">
        <v>0.93</v>
      </c>
      <c r="BF74">
        <v>12.25</v>
      </c>
      <c r="BG74">
        <v>48.34</v>
      </c>
      <c r="BH74">
        <v>6.77</v>
      </c>
      <c r="BI74">
        <v>0</v>
      </c>
      <c r="BJ74">
        <v>21.51</v>
      </c>
      <c r="BK74">
        <v>43.03</v>
      </c>
      <c r="BL74">
        <v>0.61</v>
      </c>
      <c r="BM74">
        <v>41.57</v>
      </c>
    </row>
    <row r="75" spans="7:65">
      <c r="G75" t="s">
        <v>117</v>
      </c>
      <c r="H75" s="115">
        <v>562.68999999999994</v>
      </c>
      <c r="I75" s="88">
        <v>179.19000000000003</v>
      </c>
      <c r="J75" s="88">
        <v>272.69</v>
      </c>
      <c r="K75" s="88">
        <v>69.61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33.840000000000003</v>
      </c>
      <c r="X75">
        <v>62.84</v>
      </c>
      <c r="Y75">
        <v>0</v>
      </c>
      <c r="Z75">
        <v>0</v>
      </c>
      <c r="AA75">
        <v>0.9</v>
      </c>
      <c r="AB75">
        <v>0</v>
      </c>
      <c r="AC75">
        <v>10.199999999999999</v>
      </c>
      <c r="AD75">
        <v>0.36</v>
      </c>
      <c r="AE75">
        <v>0</v>
      </c>
      <c r="AF75">
        <v>2.9</v>
      </c>
      <c r="AG75">
        <v>0</v>
      </c>
      <c r="AH75">
        <v>0</v>
      </c>
      <c r="AI75">
        <v>23.8</v>
      </c>
      <c r="AJ75">
        <v>36.479999999999997</v>
      </c>
      <c r="AK75">
        <v>0.93</v>
      </c>
      <c r="AL75">
        <v>1.02</v>
      </c>
      <c r="AM75">
        <v>0.51</v>
      </c>
      <c r="AN75">
        <v>193.36</v>
      </c>
      <c r="AO75">
        <v>0</v>
      </c>
      <c r="AP75">
        <v>236.68</v>
      </c>
      <c r="AQ75">
        <v>13.05</v>
      </c>
      <c r="AR75">
        <v>0.57999999999999996</v>
      </c>
      <c r="AS75">
        <v>9.9600000000000009</v>
      </c>
      <c r="AT75">
        <v>2.9</v>
      </c>
      <c r="AU75">
        <v>37.71</v>
      </c>
      <c r="AV75">
        <v>14.5</v>
      </c>
      <c r="AW75">
        <v>0.82</v>
      </c>
      <c r="AX75">
        <v>0</v>
      </c>
      <c r="AY75">
        <v>75.53</v>
      </c>
      <c r="AZ75">
        <v>0</v>
      </c>
      <c r="BA75">
        <v>13.01</v>
      </c>
      <c r="BB75">
        <v>116.02</v>
      </c>
      <c r="BC75">
        <v>0</v>
      </c>
      <c r="BD75">
        <v>24.17</v>
      </c>
      <c r="BE75">
        <v>0.93</v>
      </c>
      <c r="BF75">
        <v>12.25</v>
      </c>
      <c r="BG75">
        <v>48.34</v>
      </c>
      <c r="BH75">
        <v>6.77</v>
      </c>
      <c r="BI75">
        <v>0</v>
      </c>
      <c r="BJ75">
        <v>21.51</v>
      </c>
      <c r="BK75">
        <v>43.03</v>
      </c>
      <c r="BL75">
        <v>0.61</v>
      </c>
      <c r="BM75">
        <v>41.57</v>
      </c>
    </row>
    <row r="76" spans="7:65">
      <c r="G76" t="s">
        <v>118</v>
      </c>
      <c r="H76" s="115">
        <v>552.89</v>
      </c>
      <c r="I76" s="88">
        <v>174.99</v>
      </c>
      <c r="J76" s="88">
        <v>272.69</v>
      </c>
      <c r="K76" s="88">
        <v>69.61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33.840000000000003</v>
      </c>
      <c r="X76">
        <v>62.84</v>
      </c>
      <c r="Y76">
        <v>0</v>
      </c>
      <c r="Z76">
        <v>0</v>
      </c>
      <c r="AA76">
        <v>0.9</v>
      </c>
      <c r="AB76">
        <v>0</v>
      </c>
      <c r="AC76">
        <v>6</v>
      </c>
      <c r="AD76">
        <v>0.36</v>
      </c>
      <c r="AE76">
        <v>0</v>
      </c>
      <c r="AF76">
        <v>2.9</v>
      </c>
      <c r="AG76">
        <v>0</v>
      </c>
      <c r="AH76">
        <v>0</v>
      </c>
      <c r="AI76">
        <v>14</v>
      </c>
      <c r="AJ76">
        <v>36.479999999999997</v>
      </c>
      <c r="AK76">
        <v>0.93</v>
      </c>
      <c r="AL76">
        <v>1.02</v>
      </c>
      <c r="AM76">
        <v>0.51</v>
      </c>
      <c r="AN76">
        <v>193.36</v>
      </c>
      <c r="AO76">
        <v>0</v>
      </c>
      <c r="AP76">
        <v>236.68</v>
      </c>
      <c r="AQ76">
        <v>13.05</v>
      </c>
      <c r="AR76">
        <v>0.57999999999999996</v>
      </c>
      <c r="AS76">
        <v>9.9600000000000009</v>
      </c>
      <c r="AT76">
        <v>2.9</v>
      </c>
      <c r="AU76">
        <v>37.71</v>
      </c>
      <c r="AV76">
        <v>14.5</v>
      </c>
      <c r="AW76">
        <v>0.82</v>
      </c>
      <c r="AX76">
        <v>0</v>
      </c>
      <c r="AY76">
        <v>75.53</v>
      </c>
      <c r="AZ76">
        <v>0</v>
      </c>
      <c r="BA76">
        <v>13.01</v>
      </c>
      <c r="BB76">
        <v>116.02</v>
      </c>
      <c r="BC76">
        <v>0</v>
      </c>
      <c r="BD76">
        <v>24.17</v>
      </c>
      <c r="BE76">
        <v>0.93</v>
      </c>
      <c r="BF76">
        <v>12.25</v>
      </c>
      <c r="BG76">
        <v>48.34</v>
      </c>
      <c r="BH76">
        <v>6.77</v>
      </c>
      <c r="BI76">
        <v>0</v>
      </c>
      <c r="BJ76">
        <v>21.51</v>
      </c>
      <c r="BK76">
        <v>43.03</v>
      </c>
      <c r="BL76">
        <v>0.61</v>
      </c>
      <c r="BM76">
        <v>41.57</v>
      </c>
    </row>
    <row r="77" spans="7:65">
      <c r="G77" t="s">
        <v>119</v>
      </c>
      <c r="H77" s="115">
        <v>545.89</v>
      </c>
      <c r="I77" s="88">
        <v>171.99</v>
      </c>
      <c r="J77" s="88">
        <v>272.69</v>
      </c>
      <c r="K77" s="88">
        <v>69.61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33.840000000000003</v>
      </c>
      <c r="X77">
        <v>62.84</v>
      </c>
      <c r="Y77">
        <v>0</v>
      </c>
      <c r="Z77">
        <v>0</v>
      </c>
      <c r="AA77">
        <v>0.9</v>
      </c>
      <c r="AB77">
        <v>0</v>
      </c>
      <c r="AC77">
        <v>3</v>
      </c>
      <c r="AD77">
        <v>0.36</v>
      </c>
      <c r="AE77">
        <v>0</v>
      </c>
      <c r="AF77">
        <v>2.9</v>
      </c>
      <c r="AG77">
        <v>0</v>
      </c>
      <c r="AH77">
        <v>0</v>
      </c>
      <c r="AI77">
        <v>7</v>
      </c>
      <c r="AJ77">
        <v>36.479999999999997</v>
      </c>
      <c r="AK77">
        <v>0.93</v>
      </c>
      <c r="AL77">
        <v>1.02</v>
      </c>
      <c r="AM77">
        <v>0.51</v>
      </c>
      <c r="AN77">
        <v>193.36</v>
      </c>
      <c r="AO77">
        <v>0</v>
      </c>
      <c r="AP77">
        <v>236.68</v>
      </c>
      <c r="AQ77">
        <v>13.05</v>
      </c>
      <c r="AR77">
        <v>0.57999999999999996</v>
      </c>
      <c r="AS77">
        <v>9.9600000000000009</v>
      </c>
      <c r="AT77">
        <v>2.9</v>
      </c>
      <c r="AU77">
        <v>37.71</v>
      </c>
      <c r="AV77">
        <v>14.5</v>
      </c>
      <c r="AW77">
        <v>0.82</v>
      </c>
      <c r="AX77">
        <v>0</v>
      </c>
      <c r="AY77">
        <v>75.53</v>
      </c>
      <c r="AZ77">
        <v>0</v>
      </c>
      <c r="BA77">
        <v>13.01</v>
      </c>
      <c r="BB77">
        <v>116.02</v>
      </c>
      <c r="BC77">
        <v>0</v>
      </c>
      <c r="BD77">
        <v>24.17</v>
      </c>
      <c r="BE77">
        <v>0.93</v>
      </c>
      <c r="BF77">
        <v>12.25</v>
      </c>
      <c r="BG77">
        <v>48.34</v>
      </c>
      <c r="BH77">
        <v>6.77</v>
      </c>
      <c r="BI77">
        <v>0</v>
      </c>
      <c r="BJ77">
        <v>21.51</v>
      </c>
      <c r="BK77">
        <v>43.03</v>
      </c>
      <c r="BL77">
        <v>0.61</v>
      </c>
      <c r="BM77">
        <v>41.57</v>
      </c>
    </row>
    <row r="78" spans="7:65">
      <c r="G78" t="s">
        <v>120</v>
      </c>
      <c r="H78" s="115">
        <v>542.39</v>
      </c>
      <c r="I78" s="88">
        <v>170.49</v>
      </c>
      <c r="J78" s="88">
        <v>272.69</v>
      </c>
      <c r="K78" s="88">
        <v>69.61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33.840000000000003</v>
      </c>
      <c r="X78">
        <v>62.84</v>
      </c>
      <c r="Y78">
        <v>0</v>
      </c>
      <c r="Z78">
        <v>0</v>
      </c>
      <c r="AA78">
        <v>0.9</v>
      </c>
      <c r="AB78">
        <v>0</v>
      </c>
      <c r="AC78">
        <v>1.5</v>
      </c>
      <c r="AD78">
        <v>0.36</v>
      </c>
      <c r="AE78">
        <v>0</v>
      </c>
      <c r="AF78">
        <v>2.9</v>
      </c>
      <c r="AG78">
        <v>0</v>
      </c>
      <c r="AH78">
        <v>0</v>
      </c>
      <c r="AI78">
        <v>3.5</v>
      </c>
      <c r="AJ78">
        <v>36.479999999999997</v>
      </c>
      <c r="AK78">
        <v>0.93</v>
      </c>
      <c r="AL78">
        <v>1.02</v>
      </c>
      <c r="AM78">
        <v>0.51</v>
      </c>
      <c r="AN78">
        <v>193.36</v>
      </c>
      <c r="AO78">
        <v>0</v>
      </c>
      <c r="AP78">
        <v>236.68</v>
      </c>
      <c r="AQ78">
        <v>13.05</v>
      </c>
      <c r="AR78">
        <v>0.57999999999999996</v>
      </c>
      <c r="AS78">
        <v>9.9600000000000009</v>
      </c>
      <c r="AT78">
        <v>2.9</v>
      </c>
      <c r="AU78">
        <v>37.71</v>
      </c>
      <c r="AV78">
        <v>14.5</v>
      </c>
      <c r="AW78">
        <v>0.82</v>
      </c>
      <c r="AX78">
        <v>0</v>
      </c>
      <c r="AY78">
        <v>75.53</v>
      </c>
      <c r="AZ78">
        <v>0</v>
      </c>
      <c r="BA78">
        <v>13.01</v>
      </c>
      <c r="BB78">
        <v>116.02</v>
      </c>
      <c r="BC78">
        <v>0</v>
      </c>
      <c r="BD78">
        <v>24.17</v>
      </c>
      <c r="BE78">
        <v>0.93</v>
      </c>
      <c r="BF78">
        <v>12.25</v>
      </c>
      <c r="BG78">
        <v>48.34</v>
      </c>
      <c r="BH78">
        <v>6.77</v>
      </c>
      <c r="BI78">
        <v>0</v>
      </c>
      <c r="BJ78">
        <v>21.51</v>
      </c>
      <c r="BK78">
        <v>43.03</v>
      </c>
      <c r="BL78">
        <v>0.61</v>
      </c>
      <c r="BM78">
        <v>41.57</v>
      </c>
    </row>
    <row r="79" spans="7:65">
      <c r="G79" t="s">
        <v>121</v>
      </c>
      <c r="H79" s="115">
        <v>538.89</v>
      </c>
      <c r="I79" s="88">
        <v>168.99</v>
      </c>
      <c r="J79" s="88">
        <v>272.79000000000002</v>
      </c>
      <c r="K79" s="88">
        <v>69.61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33.840000000000003</v>
      </c>
      <c r="X79">
        <v>62.84</v>
      </c>
      <c r="Y79">
        <v>0</v>
      </c>
      <c r="Z79">
        <v>0</v>
      </c>
      <c r="AA79">
        <v>0.9</v>
      </c>
      <c r="AB79">
        <v>0</v>
      </c>
      <c r="AC79">
        <v>0</v>
      </c>
      <c r="AD79">
        <v>0.36</v>
      </c>
      <c r="AE79">
        <v>0</v>
      </c>
      <c r="AF79">
        <v>2.9</v>
      </c>
      <c r="AG79">
        <v>0</v>
      </c>
      <c r="AH79">
        <v>0</v>
      </c>
      <c r="AI79">
        <v>0</v>
      </c>
      <c r="AJ79">
        <v>36.479999999999997</v>
      </c>
      <c r="AK79">
        <v>0.93</v>
      </c>
      <c r="AL79">
        <v>1.02</v>
      </c>
      <c r="AM79">
        <v>0.51</v>
      </c>
      <c r="AN79">
        <v>193.36</v>
      </c>
      <c r="AO79">
        <v>0</v>
      </c>
      <c r="AP79">
        <v>236.68</v>
      </c>
      <c r="AQ79">
        <v>13.05</v>
      </c>
      <c r="AR79">
        <v>0.57999999999999996</v>
      </c>
      <c r="AS79">
        <v>9.9600000000000009</v>
      </c>
      <c r="AT79">
        <v>2.9</v>
      </c>
      <c r="AU79">
        <v>37.71</v>
      </c>
      <c r="AV79">
        <v>14.5</v>
      </c>
      <c r="AW79">
        <v>0.82</v>
      </c>
      <c r="AX79">
        <v>0</v>
      </c>
      <c r="AY79">
        <v>75.53</v>
      </c>
      <c r="AZ79">
        <v>0</v>
      </c>
      <c r="BA79">
        <v>13.11</v>
      </c>
      <c r="BB79">
        <v>116.02</v>
      </c>
      <c r="BC79">
        <v>0</v>
      </c>
      <c r="BD79">
        <v>24.17</v>
      </c>
      <c r="BE79">
        <v>0.93</v>
      </c>
      <c r="BF79">
        <v>12.25</v>
      </c>
      <c r="BG79">
        <v>48.34</v>
      </c>
      <c r="BH79">
        <v>6.77</v>
      </c>
      <c r="BI79">
        <v>0</v>
      </c>
      <c r="BJ79">
        <v>21.51</v>
      </c>
      <c r="BK79">
        <v>43.03</v>
      </c>
      <c r="BL79">
        <v>0.61</v>
      </c>
      <c r="BM79">
        <v>41.57</v>
      </c>
    </row>
    <row r="80" spans="7:65">
      <c r="G80" t="s">
        <v>122</v>
      </c>
      <c r="H80" s="115">
        <v>538.89</v>
      </c>
      <c r="I80" s="88">
        <v>168.99</v>
      </c>
      <c r="J80" s="88">
        <v>272.79000000000002</v>
      </c>
      <c r="K80" s="88">
        <v>69.61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33.840000000000003</v>
      </c>
      <c r="X80">
        <v>62.84</v>
      </c>
      <c r="Y80">
        <v>0</v>
      </c>
      <c r="Z80">
        <v>0</v>
      </c>
      <c r="AA80">
        <v>0.9</v>
      </c>
      <c r="AB80">
        <v>0</v>
      </c>
      <c r="AC80">
        <v>0</v>
      </c>
      <c r="AD80">
        <v>0.36</v>
      </c>
      <c r="AE80">
        <v>0</v>
      </c>
      <c r="AF80">
        <v>2.9</v>
      </c>
      <c r="AG80">
        <v>0</v>
      </c>
      <c r="AH80">
        <v>0</v>
      </c>
      <c r="AI80">
        <v>0</v>
      </c>
      <c r="AJ80">
        <v>36.479999999999997</v>
      </c>
      <c r="AK80">
        <v>0.93</v>
      </c>
      <c r="AL80">
        <v>1.02</v>
      </c>
      <c r="AM80">
        <v>0.51</v>
      </c>
      <c r="AN80">
        <v>193.36</v>
      </c>
      <c r="AO80">
        <v>0</v>
      </c>
      <c r="AP80">
        <v>236.68</v>
      </c>
      <c r="AQ80">
        <v>13.05</v>
      </c>
      <c r="AR80">
        <v>0.57999999999999996</v>
      </c>
      <c r="AS80">
        <v>9.9600000000000009</v>
      </c>
      <c r="AT80">
        <v>2.9</v>
      </c>
      <c r="AU80">
        <v>37.71</v>
      </c>
      <c r="AV80">
        <v>14.5</v>
      </c>
      <c r="AW80">
        <v>0.82</v>
      </c>
      <c r="AX80">
        <v>0</v>
      </c>
      <c r="AY80">
        <v>75.53</v>
      </c>
      <c r="AZ80">
        <v>0</v>
      </c>
      <c r="BA80">
        <v>13.11</v>
      </c>
      <c r="BB80">
        <v>116.02</v>
      </c>
      <c r="BC80">
        <v>0</v>
      </c>
      <c r="BD80">
        <v>24.17</v>
      </c>
      <c r="BE80">
        <v>0.93</v>
      </c>
      <c r="BF80">
        <v>12.25</v>
      </c>
      <c r="BG80">
        <v>48.34</v>
      </c>
      <c r="BH80">
        <v>6.77</v>
      </c>
      <c r="BI80">
        <v>0</v>
      </c>
      <c r="BJ80">
        <v>21.51</v>
      </c>
      <c r="BK80">
        <v>43.03</v>
      </c>
      <c r="BL80">
        <v>0.61</v>
      </c>
      <c r="BM80">
        <v>41.57</v>
      </c>
    </row>
    <row r="81" spans="7:65">
      <c r="G81" t="s">
        <v>123</v>
      </c>
      <c r="H81" s="115">
        <v>538.89</v>
      </c>
      <c r="I81" s="88">
        <v>168.99</v>
      </c>
      <c r="J81" s="88">
        <v>272.79000000000002</v>
      </c>
      <c r="K81" s="88">
        <v>14.18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33.840000000000003</v>
      </c>
      <c r="X81">
        <v>7.41</v>
      </c>
      <c r="Y81">
        <v>0</v>
      </c>
      <c r="Z81">
        <v>0</v>
      </c>
      <c r="AA81">
        <v>0.9</v>
      </c>
      <c r="AB81">
        <v>0</v>
      </c>
      <c r="AC81">
        <v>0</v>
      </c>
      <c r="AD81">
        <v>0.36</v>
      </c>
      <c r="AE81">
        <v>0</v>
      </c>
      <c r="AF81">
        <v>2.9</v>
      </c>
      <c r="AG81">
        <v>0</v>
      </c>
      <c r="AH81">
        <v>0</v>
      </c>
      <c r="AI81">
        <v>0</v>
      </c>
      <c r="AJ81">
        <v>36.479999999999997</v>
      </c>
      <c r="AK81">
        <v>0.93</v>
      </c>
      <c r="AL81">
        <v>1.02</v>
      </c>
      <c r="AM81">
        <v>0.51</v>
      </c>
      <c r="AN81">
        <v>193.36</v>
      </c>
      <c r="AO81">
        <v>0</v>
      </c>
      <c r="AP81">
        <v>236.68</v>
      </c>
      <c r="AQ81">
        <v>13.05</v>
      </c>
      <c r="AR81">
        <v>0.57999999999999996</v>
      </c>
      <c r="AS81">
        <v>9.9600000000000009</v>
      </c>
      <c r="AT81">
        <v>2.9</v>
      </c>
      <c r="AU81">
        <v>37.71</v>
      </c>
      <c r="AV81">
        <v>14.5</v>
      </c>
      <c r="AW81">
        <v>0.82</v>
      </c>
      <c r="AX81">
        <v>0</v>
      </c>
      <c r="AY81">
        <v>75.53</v>
      </c>
      <c r="AZ81">
        <v>0</v>
      </c>
      <c r="BA81">
        <v>13.11</v>
      </c>
      <c r="BB81">
        <v>116.02</v>
      </c>
      <c r="BC81">
        <v>0</v>
      </c>
      <c r="BD81">
        <v>24.17</v>
      </c>
      <c r="BE81">
        <v>0.93</v>
      </c>
      <c r="BF81">
        <v>12.25</v>
      </c>
      <c r="BG81">
        <v>48.34</v>
      </c>
      <c r="BH81">
        <v>6.77</v>
      </c>
      <c r="BI81">
        <v>0</v>
      </c>
      <c r="BJ81">
        <v>21.51</v>
      </c>
      <c r="BK81">
        <v>43.03</v>
      </c>
      <c r="BL81">
        <v>0.61</v>
      </c>
      <c r="BM81">
        <v>41.57</v>
      </c>
    </row>
    <row r="82" spans="7:65">
      <c r="G82" t="s">
        <v>124</v>
      </c>
      <c r="H82" s="115">
        <v>538.89</v>
      </c>
      <c r="I82" s="88">
        <v>168.99</v>
      </c>
      <c r="J82" s="88">
        <v>272.79000000000002</v>
      </c>
      <c r="K82" s="88">
        <v>14.18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33.840000000000003</v>
      </c>
      <c r="X82">
        <v>7.41</v>
      </c>
      <c r="Y82">
        <v>0</v>
      </c>
      <c r="Z82">
        <v>0</v>
      </c>
      <c r="AA82">
        <v>0.9</v>
      </c>
      <c r="AB82">
        <v>0</v>
      </c>
      <c r="AC82">
        <v>0</v>
      </c>
      <c r="AD82">
        <v>0.36</v>
      </c>
      <c r="AE82">
        <v>0</v>
      </c>
      <c r="AF82">
        <v>2.9</v>
      </c>
      <c r="AG82">
        <v>0</v>
      </c>
      <c r="AH82">
        <v>0</v>
      </c>
      <c r="AI82">
        <v>0</v>
      </c>
      <c r="AJ82">
        <v>36.479999999999997</v>
      </c>
      <c r="AK82">
        <v>0.93</v>
      </c>
      <c r="AL82">
        <v>1.02</v>
      </c>
      <c r="AM82">
        <v>0.51</v>
      </c>
      <c r="AN82">
        <v>193.36</v>
      </c>
      <c r="AO82">
        <v>0</v>
      </c>
      <c r="AP82">
        <v>236.68</v>
      </c>
      <c r="AQ82">
        <v>13.05</v>
      </c>
      <c r="AR82">
        <v>0.57999999999999996</v>
      </c>
      <c r="AS82">
        <v>9.9600000000000009</v>
      </c>
      <c r="AT82">
        <v>2.9</v>
      </c>
      <c r="AU82">
        <v>37.71</v>
      </c>
      <c r="AV82">
        <v>14.5</v>
      </c>
      <c r="AW82">
        <v>0.82</v>
      </c>
      <c r="AX82">
        <v>0</v>
      </c>
      <c r="AY82">
        <v>75.53</v>
      </c>
      <c r="AZ82">
        <v>0</v>
      </c>
      <c r="BA82">
        <v>13.11</v>
      </c>
      <c r="BB82">
        <v>116.02</v>
      </c>
      <c r="BC82">
        <v>0</v>
      </c>
      <c r="BD82">
        <v>24.17</v>
      </c>
      <c r="BE82">
        <v>0.93</v>
      </c>
      <c r="BF82">
        <v>12.25</v>
      </c>
      <c r="BG82">
        <v>48.34</v>
      </c>
      <c r="BH82">
        <v>6.77</v>
      </c>
      <c r="BI82">
        <v>0</v>
      </c>
      <c r="BJ82">
        <v>21.51</v>
      </c>
      <c r="BK82">
        <v>43.03</v>
      </c>
      <c r="BL82">
        <v>0.61</v>
      </c>
      <c r="BM82">
        <v>41.57</v>
      </c>
    </row>
    <row r="83" spans="7:65">
      <c r="G83" t="s">
        <v>125</v>
      </c>
      <c r="H83" s="115">
        <v>535.82999999999993</v>
      </c>
      <c r="I83" s="88">
        <v>168.99</v>
      </c>
      <c r="J83" s="88">
        <v>272.97000000000003</v>
      </c>
      <c r="K83" s="88">
        <v>14.18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33.840000000000003</v>
      </c>
      <c r="X83">
        <v>7.41</v>
      </c>
      <c r="Y83">
        <v>0</v>
      </c>
      <c r="Z83">
        <v>0</v>
      </c>
      <c r="AA83">
        <v>0.9</v>
      </c>
      <c r="AB83">
        <v>0</v>
      </c>
      <c r="AC83">
        <v>0</v>
      </c>
      <c r="AD83">
        <v>0.36</v>
      </c>
      <c r="AE83">
        <v>0</v>
      </c>
      <c r="AF83">
        <v>2.9</v>
      </c>
      <c r="AG83">
        <v>0</v>
      </c>
      <c r="AH83">
        <v>0</v>
      </c>
      <c r="AI83">
        <v>0</v>
      </c>
      <c r="AJ83">
        <v>36.479999999999997</v>
      </c>
      <c r="AK83">
        <v>0.93</v>
      </c>
      <c r="AL83">
        <v>1.02</v>
      </c>
      <c r="AM83">
        <v>0.51</v>
      </c>
      <c r="AN83">
        <v>193.36</v>
      </c>
      <c r="AO83">
        <v>0</v>
      </c>
      <c r="AP83">
        <v>236.68</v>
      </c>
      <c r="AQ83">
        <v>13.05</v>
      </c>
      <c r="AR83">
        <v>0.57999999999999996</v>
      </c>
      <c r="AS83">
        <v>9.9600000000000009</v>
      </c>
      <c r="AT83">
        <v>2.9</v>
      </c>
      <c r="AU83">
        <v>34.65</v>
      </c>
      <c r="AV83">
        <v>14.5</v>
      </c>
      <c r="AW83">
        <v>0.82</v>
      </c>
      <c r="AX83">
        <v>0</v>
      </c>
      <c r="AY83">
        <v>75.53</v>
      </c>
      <c r="AZ83">
        <v>0</v>
      </c>
      <c r="BA83">
        <v>13.29</v>
      </c>
      <c r="BB83">
        <v>116.02</v>
      </c>
      <c r="BC83">
        <v>0</v>
      </c>
      <c r="BD83">
        <v>24.17</v>
      </c>
      <c r="BE83">
        <v>0.93</v>
      </c>
      <c r="BF83">
        <v>12.25</v>
      </c>
      <c r="BG83">
        <v>48.34</v>
      </c>
      <c r="BH83">
        <v>6.77</v>
      </c>
      <c r="BI83">
        <v>0</v>
      </c>
      <c r="BJ83">
        <v>21.51</v>
      </c>
      <c r="BK83">
        <v>43.03</v>
      </c>
      <c r="BL83">
        <v>0.61</v>
      </c>
      <c r="BM83">
        <v>41.57</v>
      </c>
    </row>
    <row r="84" spans="7:65">
      <c r="G84" t="s">
        <v>126</v>
      </c>
      <c r="H84" s="115">
        <v>535.82999999999993</v>
      </c>
      <c r="I84" s="88">
        <v>168.99</v>
      </c>
      <c r="J84" s="88">
        <v>272.97000000000003</v>
      </c>
      <c r="K84" s="88">
        <v>14.18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33.840000000000003</v>
      </c>
      <c r="X84">
        <v>7.41</v>
      </c>
      <c r="Y84">
        <v>0</v>
      </c>
      <c r="Z84">
        <v>0</v>
      </c>
      <c r="AA84">
        <v>0.9</v>
      </c>
      <c r="AB84">
        <v>0</v>
      </c>
      <c r="AC84">
        <v>0</v>
      </c>
      <c r="AD84">
        <v>0.36</v>
      </c>
      <c r="AE84">
        <v>0</v>
      </c>
      <c r="AF84">
        <v>2.9</v>
      </c>
      <c r="AG84">
        <v>0</v>
      </c>
      <c r="AH84">
        <v>0</v>
      </c>
      <c r="AI84">
        <v>0</v>
      </c>
      <c r="AJ84">
        <v>36.479999999999997</v>
      </c>
      <c r="AK84">
        <v>0.93</v>
      </c>
      <c r="AL84">
        <v>1.02</v>
      </c>
      <c r="AM84">
        <v>0.51</v>
      </c>
      <c r="AN84">
        <v>193.36</v>
      </c>
      <c r="AO84">
        <v>0</v>
      </c>
      <c r="AP84">
        <v>236.68</v>
      </c>
      <c r="AQ84">
        <v>13.05</v>
      </c>
      <c r="AR84">
        <v>0.57999999999999996</v>
      </c>
      <c r="AS84">
        <v>9.9600000000000009</v>
      </c>
      <c r="AT84">
        <v>2.9</v>
      </c>
      <c r="AU84">
        <v>34.65</v>
      </c>
      <c r="AV84">
        <v>14.5</v>
      </c>
      <c r="AW84">
        <v>0.82</v>
      </c>
      <c r="AX84">
        <v>0</v>
      </c>
      <c r="AY84">
        <v>75.53</v>
      </c>
      <c r="AZ84">
        <v>0</v>
      </c>
      <c r="BA84">
        <v>13.29</v>
      </c>
      <c r="BB84">
        <v>116.02</v>
      </c>
      <c r="BC84">
        <v>0</v>
      </c>
      <c r="BD84">
        <v>24.17</v>
      </c>
      <c r="BE84">
        <v>0.93</v>
      </c>
      <c r="BF84">
        <v>12.25</v>
      </c>
      <c r="BG84">
        <v>48.34</v>
      </c>
      <c r="BH84">
        <v>6.77</v>
      </c>
      <c r="BI84">
        <v>0</v>
      </c>
      <c r="BJ84">
        <v>21.51</v>
      </c>
      <c r="BK84">
        <v>43.03</v>
      </c>
      <c r="BL84">
        <v>0.61</v>
      </c>
      <c r="BM84">
        <v>41.57</v>
      </c>
    </row>
    <row r="85" spans="7:65">
      <c r="G85" t="s">
        <v>127</v>
      </c>
      <c r="H85" s="115">
        <v>535.82999999999993</v>
      </c>
      <c r="I85" s="88">
        <v>168.99</v>
      </c>
      <c r="J85" s="88">
        <v>272.97000000000003</v>
      </c>
      <c r="K85" s="88">
        <v>14.18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33.840000000000003</v>
      </c>
      <c r="X85">
        <v>7.41</v>
      </c>
      <c r="Y85">
        <v>0</v>
      </c>
      <c r="Z85">
        <v>0</v>
      </c>
      <c r="AA85">
        <v>0.9</v>
      </c>
      <c r="AB85">
        <v>0</v>
      </c>
      <c r="AC85">
        <v>0</v>
      </c>
      <c r="AD85">
        <v>0.36</v>
      </c>
      <c r="AE85">
        <v>0</v>
      </c>
      <c r="AF85">
        <v>2.9</v>
      </c>
      <c r="AG85">
        <v>0</v>
      </c>
      <c r="AH85">
        <v>0</v>
      </c>
      <c r="AI85">
        <v>0</v>
      </c>
      <c r="AJ85">
        <v>36.479999999999997</v>
      </c>
      <c r="AK85">
        <v>0.93</v>
      </c>
      <c r="AL85">
        <v>1.02</v>
      </c>
      <c r="AM85">
        <v>0.51</v>
      </c>
      <c r="AN85">
        <v>193.36</v>
      </c>
      <c r="AO85">
        <v>0</v>
      </c>
      <c r="AP85">
        <v>236.68</v>
      </c>
      <c r="AQ85">
        <v>13.05</v>
      </c>
      <c r="AR85">
        <v>0.57999999999999996</v>
      </c>
      <c r="AS85">
        <v>9.9600000000000009</v>
      </c>
      <c r="AT85">
        <v>2.9</v>
      </c>
      <c r="AU85">
        <v>34.65</v>
      </c>
      <c r="AV85">
        <v>14.5</v>
      </c>
      <c r="AW85">
        <v>0.82</v>
      </c>
      <c r="AX85">
        <v>0</v>
      </c>
      <c r="AY85">
        <v>75.53</v>
      </c>
      <c r="AZ85">
        <v>0</v>
      </c>
      <c r="BA85">
        <v>13.29</v>
      </c>
      <c r="BB85">
        <v>116.02</v>
      </c>
      <c r="BC85">
        <v>0</v>
      </c>
      <c r="BD85">
        <v>24.17</v>
      </c>
      <c r="BE85">
        <v>0.93</v>
      </c>
      <c r="BF85">
        <v>12.25</v>
      </c>
      <c r="BG85">
        <v>48.34</v>
      </c>
      <c r="BH85">
        <v>6.77</v>
      </c>
      <c r="BI85">
        <v>0</v>
      </c>
      <c r="BJ85">
        <v>21.51</v>
      </c>
      <c r="BK85">
        <v>43.03</v>
      </c>
      <c r="BL85">
        <v>0.61</v>
      </c>
      <c r="BM85">
        <v>41.57</v>
      </c>
    </row>
    <row r="86" spans="7:65">
      <c r="G86" t="s">
        <v>128</v>
      </c>
      <c r="H86" s="115">
        <v>535.82999999999993</v>
      </c>
      <c r="I86" s="88">
        <v>168.99</v>
      </c>
      <c r="J86" s="88">
        <v>272.97000000000003</v>
      </c>
      <c r="K86" s="88">
        <v>14.18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33.840000000000003</v>
      </c>
      <c r="X86">
        <v>7.41</v>
      </c>
      <c r="Y86">
        <v>0</v>
      </c>
      <c r="Z86">
        <v>0</v>
      </c>
      <c r="AA86">
        <v>0.9</v>
      </c>
      <c r="AB86">
        <v>0</v>
      </c>
      <c r="AC86">
        <v>0</v>
      </c>
      <c r="AD86">
        <v>0.36</v>
      </c>
      <c r="AE86">
        <v>0</v>
      </c>
      <c r="AF86">
        <v>2.9</v>
      </c>
      <c r="AG86">
        <v>0</v>
      </c>
      <c r="AH86">
        <v>0</v>
      </c>
      <c r="AI86">
        <v>0</v>
      </c>
      <c r="AJ86">
        <v>36.479999999999997</v>
      </c>
      <c r="AK86">
        <v>0.93</v>
      </c>
      <c r="AL86">
        <v>1.02</v>
      </c>
      <c r="AM86">
        <v>0.51</v>
      </c>
      <c r="AN86">
        <v>193.36</v>
      </c>
      <c r="AO86">
        <v>0</v>
      </c>
      <c r="AP86">
        <v>236.68</v>
      </c>
      <c r="AQ86">
        <v>13.05</v>
      </c>
      <c r="AR86">
        <v>0.57999999999999996</v>
      </c>
      <c r="AS86">
        <v>9.9600000000000009</v>
      </c>
      <c r="AT86">
        <v>2.9</v>
      </c>
      <c r="AU86">
        <v>34.65</v>
      </c>
      <c r="AV86">
        <v>14.5</v>
      </c>
      <c r="AW86">
        <v>0.82</v>
      </c>
      <c r="AX86">
        <v>0</v>
      </c>
      <c r="AY86">
        <v>75.53</v>
      </c>
      <c r="AZ86">
        <v>0</v>
      </c>
      <c r="BA86">
        <v>13.29</v>
      </c>
      <c r="BB86">
        <v>116.02</v>
      </c>
      <c r="BC86">
        <v>0</v>
      </c>
      <c r="BD86">
        <v>24.17</v>
      </c>
      <c r="BE86">
        <v>0.93</v>
      </c>
      <c r="BF86">
        <v>12.25</v>
      </c>
      <c r="BG86">
        <v>48.34</v>
      </c>
      <c r="BH86">
        <v>6.77</v>
      </c>
      <c r="BI86">
        <v>0</v>
      </c>
      <c r="BJ86">
        <v>21.51</v>
      </c>
      <c r="BK86">
        <v>43.03</v>
      </c>
      <c r="BL86">
        <v>0.61</v>
      </c>
      <c r="BM86">
        <v>41.57</v>
      </c>
    </row>
    <row r="87" spans="7:65">
      <c r="G87" t="s">
        <v>129</v>
      </c>
      <c r="H87" s="115">
        <v>598.66999999999996</v>
      </c>
      <c r="I87" s="88">
        <v>168.99</v>
      </c>
      <c r="J87" s="88">
        <v>241.93</v>
      </c>
      <c r="K87" s="88">
        <v>14.18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33.840000000000003</v>
      </c>
      <c r="X87">
        <v>7.41</v>
      </c>
      <c r="Y87">
        <v>0</v>
      </c>
      <c r="Z87">
        <v>0</v>
      </c>
      <c r="AA87">
        <v>0.9</v>
      </c>
      <c r="AB87">
        <v>62.84</v>
      </c>
      <c r="AC87">
        <v>0</v>
      </c>
      <c r="AD87">
        <v>0.36</v>
      </c>
      <c r="AE87">
        <v>0</v>
      </c>
      <c r="AF87">
        <v>2.9</v>
      </c>
      <c r="AG87">
        <v>0</v>
      </c>
      <c r="AH87">
        <v>0</v>
      </c>
      <c r="AI87">
        <v>0</v>
      </c>
      <c r="AJ87">
        <v>36.479999999999997</v>
      </c>
      <c r="AK87">
        <v>0.93</v>
      </c>
      <c r="AL87">
        <v>1.02</v>
      </c>
      <c r="AM87">
        <v>0.51</v>
      </c>
      <c r="AN87">
        <v>162.13</v>
      </c>
      <c r="AO87">
        <v>0</v>
      </c>
      <c r="AP87">
        <v>236.68</v>
      </c>
      <c r="AQ87">
        <v>13.05</v>
      </c>
      <c r="AR87">
        <v>0.57999999999999996</v>
      </c>
      <c r="AS87">
        <v>9.9600000000000009</v>
      </c>
      <c r="AT87">
        <v>2.9</v>
      </c>
      <c r="AU87">
        <v>34.65</v>
      </c>
      <c r="AV87">
        <v>14.5</v>
      </c>
      <c r="AW87">
        <v>0.82</v>
      </c>
      <c r="AX87">
        <v>0</v>
      </c>
      <c r="AY87">
        <v>75.53</v>
      </c>
      <c r="AZ87">
        <v>0</v>
      </c>
      <c r="BA87">
        <v>13.48</v>
      </c>
      <c r="BB87">
        <v>116.02</v>
      </c>
      <c r="BC87">
        <v>0</v>
      </c>
      <c r="BD87">
        <v>24.17</v>
      </c>
      <c r="BE87">
        <v>0.93</v>
      </c>
      <c r="BF87">
        <v>12.25</v>
      </c>
      <c r="BG87">
        <v>48.34</v>
      </c>
      <c r="BH87">
        <v>6.77</v>
      </c>
      <c r="BI87">
        <v>0</v>
      </c>
      <c r="BJ87">
        <v>21.51</v>
      </c>
      <c r="BK87">
        <v>43.03</v>
      </c>
      <c r="BL87">
        <v>0.61</v>
      </c>
      <c r="BM87">
        <v>41.57</v>
      </c>
    </row>
    <row r="88" spans="7:65">
      <c r="G88" t="s">
        <v>130</v>
      </c>
      <c r="H88" s="115">
        <v>667.31000000000006</v>
      </c>
      <c r="I88" s="88">
        <v>168.99</v>
      </c>
      <c r="J88" s="88">
        <v>213.99</v>
      </c>
      <c r="K88" s="88">
        <v>14.18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33.840000000000003</v>
      </c>
      <c r="X88">
        <v>7.41</v>
      </c>
      <c r="Y88">
        <v>0</v>
      </c>
      <c r="Z88">
        <v>0</v>
      </c>
      <c r="AA88">
        <v>0.9</v>
      </c>
      <c r="AB88">
        <v>131.47999999999999</v>
      </c>
      <c r="AC88">
        <v>0</v>
      </c>
      <c r="AD88">
        <v>0.36</v>
      </c>
      <c r="AE88">
        <v>0</v>
      </c>
      <c r="AF88">
        <v>2.9</v>
      </c>
      <c r="AG88">
        <v>0</v>
      </c>
      <c r="AH88">
        <v>0</v>
      </c>
      <c r="AI88">
        <v>0</v>
      </c>
      <c r="AJ88">
        <v>36.479999999999997</v>
      </c>
      <c r="AK88">
        <v>0.93</v>
      </c>
      <c r="AL88">
        <v>1.02</v>
      </c>
      <c r="AM88">
        <v>0.51</v>
      </c>
      <c r="AN88">
        <v>134.19</v>
      </c>
      <c r="AO88">
        <v>0</v>
      </c>
      <c r="AP88">
        <v>236.68</v>
      </c>
      <c r="AQ88">
        <v>13.05</v>
      </c>
      <c r="AR88">
        <v>0.57999999999999996</v>
      </c>
      <c r="AS88">
        <v>9.9600000000000009</v>
      </c>
      <c r="AT88">
        <v>2.9</v>
      </c>
      <c r="AU88">
        <v>34.65</v>
      </c>
      <c r="AV88">
        <v>14.5</v>
      </c>
      <c r="AW88">
        <v>0.82</v>
      </c>
      <c r="AX88">
        <v>0</v>
      </c>
      <c r="AY88">
        <v>75.53</v>
      </c>
      <c r="AZ88">
        <v>0</v>
      </c>
      <c r="BA88">
        <v>13.48</v>
      </c>
      <c r="BB88">
        <v>116.02</v>
      </c>
      <c r="BC88">
        <v>0</v>
      </c>
      <c r="BD88">
        <v>24.17</v>
      </c>
      <c r="BE88">
        <v>0.93</v>
      </c>
      <c r="BF88">
        <v>12.25</v>
      </c>
      <c r="BG88">
        <v>48.34</v>
      </c>
      <c r="BH88">
        <v>6.77</v>
      </c>
      <c r="BI88">
        <v>0</v>
      </c>
      <c r="BJ88">
        <v>21.51</v>
      </c>
      <c r="BK88">
        <v>43.03</v>
      </c>
      <c r="BL88">
        <v>0.61</v>
      </c>
      <c r="BM88">
        <v>41.57</v>
      </c>
    </row>
    <row r="89" spans="7:65">
      <c r="G89" t="s">
        <v>131</v>
      </c>
      <c r="H89" s="115">
        <v>727.26</v>
      </c>
      <c r="I89" s="88">
        <v>168.99</v>
      </c>
      <c r="J89" s="88">
        <v>162.85</v>
      </c>
      <c r="K89" s="88">
        <v>14.18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33.840000000000003</v>
      </c>
      <c r="X89">
        <v>7.41</v>
      </c>
      <c r="Y89">
        <v>0</v>
      </c>
      <c r="Z89">
        <v>0</v>
      </c>
      <c r="AA89">
        <v>0.9</v>
      </c>
      <c r="AB89">
        <v>191.43</v>
      </c>
      <c r="AC89">
        <v>0</v>
      </c>
      <c r="AD89">
        <v>0.36</v>
      </c>
      <c r="AE89">
        <v>0</v>
      </c>
      <c r="AF89">
        <v>2.9</v>
      </c>
      <c r="AG89">
        <v>0</v>
      </c>
      <c r="AH89">
        <v>0</v>
      </c>
      <c r="AI89">
        <v>0</v>
      </c>
      <c r="AJ89">
        <v>36.479999999999997</v>
      </c>
      <c r="AK89">
        <v>0.93</v>
      </c>
      <c r="AL89">
        <v>1.02</v>
      </c>
      <c r="AM89">
        <v>0.51</v>
      </c>
      <c r="AN89">
        <v>83.05</v>
      </c>
      <c r="AO89">
        <v>0</v>
      </c>
      <c r="AP89">
        <v>236.68</v>
      </c>
      <c r="AQ89">
        <v>13.05</v>
      </c>
      <c r="AR89">
        <v>0.57999999999999996</v>
      </c>
      <c r="AS89">
        <v>9.9600000000000009</v>
      </c>
      <c r="AT89">
        <v>2.9</v>
      </c>
      <c r="AU89">
        <v>34.65</v>
      </c>
      <c r="AV89">
        <v>14.5</v>
      </c>
      <c r="AW89">
        <v>0.82</v>
      </c>
      <c r="AX89">
        <v>0</v>
      </c>
      <c r="AY89">
        <v>75.53</v>
      </c>
      <c r="AZ89">
        <v>0</v>
      </c>
      <c r="BA89">
        <v>13.48</v>
      </c>
      <c r="BB89">
        <v>116.02</v>
      </c>
      <c r="BC89">
        <v>0</v>
      </c>
      <c r="BD89">
        <v>24.17</v>
      </c>
      <c r="BE89">
        <v>0.93</v>
      </c>
      <c r="BF89">
        <v>12.25</v>
      </c>
      <c r="BG89">
        <v>48.34</v>
      </c>
      <c r="BH89">
        <v>6.77</v>
      </c>
      <c r="BI89">
        <v>0</v>
      </c>
      <c r="BJ89">
        <v>21.51</v>
      </c>
      <c r="BK89">
        <v>43.03</v>
      </c>
      <c r="BL89">
        <v>0.61</v>
      </c>
      <c r="BM89">
        <v>41.57</v>
      </c>
    </row>
    <row r="90" spans="7:65">
      <c r="G90" t="s">
        <v>132</v>
      </c>
      <c r="H90" s="115">
        <v>805.56999999999994</v>
      </c>
      <c r="I90" s="88">
        <v>168.99</v>
      </c>
      <c r="J90" s="88">
        <v>162.85</v>
      </c>
      <c r="K90" s="88">
        <v>14.18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33.840000000000003</v>
      </c>
      <c r="X90">
        <v>7.41</v>
      </c>
      <c r="Y90">
        <v>0</v>
      </c>
      <c r="Z90">
        <v>0</v>
      </c>
      <c r="AA90">
        <v>0.9</v>
      </c>
      <c r="AB90">
        <v>269.74</v>
      </c>
      <c r="AC90">
        <v>0</v>
      </c>
      <c r="AD90">
        <v>0.36</v>
      </c>
      <c r="AE90">
        <v>0</v>
      </c>
      <c r="AF90">
        <v>2.9</v>
      </c>
      <c r="AG90">
        <v>0</v>
      </c>
      <c r="AH90">
        <v>0</v>
      </c>
      <c r="AI90">
        <v>0</v>
      </c>
      <c r="AJ90">
        <v>36.479999999999997</v>
      </c>
      <c r="AK90">
        <v>0.93</v>
      </c>
      <c r="AL90">
        <v>1.02</v>
      </c>
      <c r="AM90">
        <v>0.51</v>
      </c>
      <c r="AN90">
        <v>83.05</v>
      </c>
      <c r="AO90">
        <v>0</v>
      </c>
      <c r="AP90">
        <v>236.68</v>
      </c>
      <c r="AQ90">
        <v>13.05</v>
      </c>
      <c r="AR90">
        <v>0.57999999999999996</v>
      </c>
      <c r="AS90">
        <v>9.9600000000000009</v>
      </c>
      <c r="AT90">
        <v>2.9</v>
      </c>
      <c r="AU90">
        <v>34.65</v>
      </c>
      <c r="AV90">
        <v>14.5</v>
      </c>
      <c r="AW90">
        <v>0.82</v>
      </c>
      <c r="AX90">
        <v>0</v>
      </c>
      <c r="AY90">
        <v>75.53</v>
      </c>
      <c r="AZ90">
        <v>0</v>
      </c>
      <c r="BA90">
        <v>13.48</v>
      </c>
      <c r="BB90">
        <v>116.02</v>
      </c>
      <c r="BC90">
        <v>0</v>
      </c>
      <c r="BD90">
        <v>24.17</v>
      </c>
      <c r="BE90">
        <v>0.93</v>
      </c>
      <c r="BF90">
        <v>12.25</v>
      </c>
      <c r="BG90">
        <v>48.34</v>
      </c>
      <c r="BH90">
        <v>6.77</v>
      </c>
      <c r="BI90">
        <v>0</v>
      </c>
      <c r="BJ90">
        <v>21.51</v>
      </c>
      <c r="BK90">
        <v>43.03</v>
      </c>
      <c r="BL90">
        <v>0.61</v>
      </c>
      <c r="BM90">
        <v>41.57</v>
      </c>
    </row>
    <row r="91" spans="7:65">
      <c r="G91" t="s">
        <v>133</v>
      </c>
      <c r="H91" s="115">
        <v>820.21</v>
      </c>
      <c r="I91" s="88">
        <v>209.5</v>
      </c>
      <c r="J91" s="88">
        <v>163.03</v>
      </c>
      <c r="K91" s="88">
        <v>14.18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33.840000000000003</v>
      </c>
      <c r="X91">
        <v>7.41</v>
      </c>
      <c r="Y91">
        <v>0</v>
      </c>
      <c r="Z91">
        <v>0</v>
      </c>
      <c r="AA91">
        <v>0.9</v>
      </c>
      <c r="AB91">
        <v>196.26</v>
      </c>
      <c r="AC91">
        <v>0</v>
      </c>
      <c r="AD91">
        <v>0.36</v>
      </c>
      <c r="AE91">
        <v>0</v>
      </c>
      <c r="AF91">
        <v>2.9</v>
      </c>
      <c r="AG91">
        <v>27.84</v>
      </c>
      <c r="AH91">
        <v>0</v>
      </c>
      <c r="AI91">
        <v>0</v>
      </c>
      <c r="AJ91">
        <v>36.479999999999997</v>
      </c>
      <c r="AK91">
        <v>0.93</v>
      </c>
      <c r="AL91">
        <v>1.02</v>
      </c>
      <c r="AM91">
        <v>0.51</v>
      </c>
      <c r="AN91">
        <v>83.05</v>
      </c>
      <c r="AO91">
        <v>0</v>
      </c>
      <c r="AP91">
        <v>236.68</v>
      </c>
      <c r="AQ91">
        <v>13.05</v>
      </c>
      <c r="AR91">
        <v>0.57999999999999996</v>
      </c>
      <c r="AS91">
        <v>9.9600000000000009</v>
      </c>
      <c r="AT91">
        <v>2.9</v>
      </c>
      <c r="AU91">
        <v>34.65</v>
      </c>
      <c r="AV91">
        <v>14.5</v>
      </c>
      <c r="AW91">
        <v>0.82</v>
      </c>
      <c r="AX91">
        <v>64.97</v>
      </c>
      <c r="AY91">
        <v>75.53</v>
      </c>
      <c r="AZ91">
        <v>0</v>
      </c>
      <c r="BA91">
        <v>13.66</v>
      </c>
      <c r="BB91">
        <v>116.02</v>
      </c>
      <c r="BC91">
        <v>12.67</v>
      </c>
      <c r="BD91">
        <v>24.17</v>
      </c>
      <c r="BE91">
        <v>0.93</v>
      </c>
      <c r="BF91">
        <v>12.25</v>
      </c>
      <c r="BG91">
        <v>48.34</v>
      </c>
      <c r="BH91">
        <v>6.77</v>
      </c>
      <c r="BI91">
        <v>23.15</v>
      </c>
      <c r="BJ91">
        <v>21.51</v>
      </c>
      <c r="BK91">
        <v>43.03</v>
      </c>
      <c r="BL91">
        <v>0.61</v>
      </c>
      <c r="BM91">
        <v>41.57</v>
      </c>
    </row>
    <row r="92" spans="7:65">
      <c r="G92" t="s">
        <v>134</v>
      </c>
      <c r="H92" s="115">
        <v>890.79</v>
      </c>
      <c r="I92" s="88">
        <v>209.5</v>
      </c>
      <c r="J92" s="88">
        <v>163.03</v>
      </c>
      <c r="K92" s="88">
        <v>14.18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33.840000000000003</v>
      </c>
      <c r="X92">
        <v>7.41</v>
      </c>
      <c r="Y92">
        <v>0</v>
      </c>
      <c r="Z92">
        <v>0</v>
      </c>
      <c r="AA92">
        <v>0.9</v>
      </c>
      <c r="AB92">
        <v>266.83999999999997</v>
      </c>
      <c r="AC92">
        <v>0</v>
      </c>
      <c r="AD92">
        <v>0.36</v>
      </c>
      <c r="AE92">
        <v>0</v>
      </c>
      <c r="AF92">
        <v>2.9</v>
      </c>
      <c r="AG92">
        <v>27.84</v>
      </c>
      <c r="AH92">
        <v>0</v>
      </c>
      <c r="AI92">
        <v>0</v>
      </c>
      <c r="AJ92">
        <v>36.479999999999997</v>
      </c>
      <c r="AK92">
        <v>0.93</v>
      </c>
      <c r="AL92">
        <v>1.02</v>
      </c>
      <c r="AM92">
        <v>0.51</v>
      </c>
      <c r="AN92">
        <v>83.05</v>
      </c>
      <c r="AO92">
        <v>0</v>
      </c>
      <c r="AP92">
        <v>236.68</v>
      </c>
      <c r="AQ92">
        <v>13.05</v>
      </c>
      <c r="AR92">
        <v>0.57999999999999996</v>
      </c>
      <c r="AS92">
        <v>9.9600000000000009</v>
      </c>
      <c r="AT92">
        <v>2.9</v>
      </c>
      <c r="AU92">
        <v>34.65</v>
      </c>
      <c r="AV92">
        <v>14.5</v>
      </c>
      <c r="AW92">
        <v>0.82</v>
      </c>
      <c r="AX92">
        <v>64.97</v>
      </c>
      <c r="AY92">
        <v>75.53</v>
      </c>
      <c r="AZ92">
        <v>0</v>
      </c>
      <c r="BA92">
        <v>13.66</v>
      </c>
      <c r="BB92">
        <v>116.02</v>
      </c>
      <c r="BC92">
        <v>12.67</v>
      </c>
      <c r="BD92">
        <v>24.17</v>
      </c>
      <c r="BE92">
        <v>0.93</v>
      </c>
      <c r="BF92">
        <v>12.25</v>
      </c>
      <c r="BG92">
        <v>48.34</v>
      </c>
      <c r="BH92">
        <v>6.77</v>
      </c>
      <c r="BI92">
        <v>23.15</v>
      </c>
      <c r="BJ92">
        <v>21.51</v>
      </c>
      <c r="BK92">
        <v>43.03</v>
      </c>
      <c r="BL92">
        <v>0.61</v>
      </c>
      <c r="BM92">
        <v>41.57</v>
      </c>
    </row>
    <row r="93" spans="7:65">
      <c r="G93" t="s">
        <v>135</v>
      </c>
      <c r="H93" s="115">
        <v>971.99999999999989</v>
      </c>
      <c r="I93" s="88">
        <v>209.5</v>
      </c>
      <c r="J93" s="88">
        <v>163.03</v>
      </c>
      <c r="K93" s="88">
        <v>14.18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33.840000000000003</v>
      </c>
      <c r="X93">
        <v>7.41</v>
      </c>
      <c r="Y93">
        <v>0</v>
      </c>
      <c r="Z93">
        <v>0</v>
      </c>
      <c r="AA93">
        <v>0.9</v>
      </c>
      <c r="AB93">
        <v>348.05</v>
      </c>
      <c r="AC93">
        <v>0</v>
      </c>
      <c r="AD93">
        <v>0.36</v>
      </c>
      <c r="AE93">
        <v>0</v>
      </c>
      <c r="AF93">
        <v>2.9</v>
      </c>
      <c r="AG93">
        <v>27.84</v>
      </c>
      <c r="AH93">
        <v>0</v>
      </c>
      <c r="AI93">
        <v>0</v>
      </c>
      <c r="AJ93">
        <v>36.479999999999997</v>
      </c>
      <c r="AK93">
        <v>0.93</v>
      </c>
      <c r="AL93">
        <v>1.02</v>
      </c>
      <c r="AM93">
        <v>0.51</v>
      </c>
      <c r="AN93">
        <v>83.05</v>
      </c>
      <c r="AO93">
        <v>0</v>
      </c>
      <c r="AP93">
        <v>236.68</v>
      </c>
      <c r="AQ93">
        <v>13.05</v>
      </c>
      <c r="AR93">
        <v>0.57999999999999996</v>
      </c>
      <c r="AS93">
        <v>9.9600000000000009</v>
      </c>
      <c r="AT93">
        <v>2.9</v>
      </c>
      <c r="AU93">
        <v>34.65</v>
      </c>
      <c r="AV93">
        <v>14.5</v>
      </c>
      <c r="AW93">
        <v>0.82</v>
      </c>
      <c r="AX93">
        <v>64.97</v>
      </c>
      <c r="AY93">
        <v>75.53</v>
      </c>
      <c r="AZ93">
        <v>0</v>
      </c>
      <c r="BA93">
        <v>13.66</v>
      </c>
      <c r="BB93">
        <v>116.02</v>
      </c>
      <c r="BC93">
        <v>12.67</v>
      </c>
      <c r="BD93">
        <v>24.17</v>
      </c>
      <c r="BE93">
        <v>0.93</v>
      </c>
      <c r="BF93">
        <v>12.25</v>
      </c>
      <c r="BG93">
        <v>48.34</v>
      </c>
      <c r="BH93">
        <v>6.77</v>
      </c>
      <c r="BI93">
        <v>23.15</v>
      </c>
      <c r="BJ93">
        <v>21.51</v>
      </c>
      <c r="BK93">
        <v>43.03</v>
      </c>
      <c r="BL93">
        <v>0.61</v>
      </c>
      <c r="BM93">
        <v>41.57</v>
      </c>
    </row>
    <row r="94" spans="7:65">
      <c r="G94" t="s">
        <v>136</v>
      </c>
      <c r="H94" s="115">
        <v>906.25999999999988</v>
      </c>
      <c r="I94" s="88">
        <v>209.5</v>
      </c>
      <c r="J94" s="88">
        <v>163.03</v>
      </c>
      <c r="K94" s="88">
        <v>14.18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33.840000000000003</v>
      </c>
      <c r="X94">
        <v>7.41</v>
      </c>
      <c r="Y94">
        <v>0</v>
      </c>
      <c r="Z94">
        <v>0</v>
      </c>
      <c r="AA94">
        <v>0.9</v>
      </c>
      <c r="AB94">
        <v>282.31</v>
      </c>
      <c r="AC94">
        <v>0</v>
      </c>
      <c r="AD94">
        <v>0.36</v>
      </c>
      <c r="AE94">
        <v>0</v>
      </c>
      <c r="AF94">
        <v>2.9</v>
      </c>
      <c r="AG94">
        <v>27.84</v>
      </c>
      <c r="AH94">
        <v>0</v>
      </c>
      <c r="AI94">
        <v>0</v>
      </c>
      <c r="AJ94">
        <v>36.479999999999997</v>
      </c>
      <c r="AK94">
        <v>0.93</v>
      </c>
      <c r="AL94">
        <v>1.02</v>
      </c>
      <c r="AM94">
        <v>0.51</v>
      </c>
      <c r="AN94">
        <v>83.05</v>
      </c>
      <c r="AO94">
        <v>0</v>
      </c>
      <c r="AP94">
        <v>236.68</v>
      </c>
      <c r="AQ94">
        <v>13.05</v>
      </c>
      <c r="AR94">
        <v>0.57999999999999996</v>
      </c>
      <c r="AS94">
        <v>9.9600000000000009</v>
      </c>
      <c r="AT94">
        <v>2.9</v>
      </c>
      <c r="AU94">
        <v>34.65</v>
      </c>
      <c r="AV94">
        <v>14.5</v>
      </c>
      <c r="AW94">
        <v>0.82</v>
      </c>
      <c r="AX94">
        <v>64.97</v>
      </c>
      <c r="AY94">
        <v>75.53</v>
      </c>
      <c r="AZ94">
        <v>0</v>
      </c>
      <c r="BA94">
        <v>13.66</v>
      </c>
      <c r="BB94">
        <v>116.02</v>
      </c>
      <c r="BC94">
        <v>12.67</v>
      </c>
      <c r="BD94">
        <v>24.17</v>
      </c>
      <c r="BE94">
        <v>0.93</v>
      </c>
      <c r="BF94">
        <v>12.25</v>
      </c>
      <c r="BG94">
        <v>48.34</v>
      </c>
      <c r="BH94">
        <v>6.77</v>
      </c>
      <c r="BI94">
        <v>23.15</v>
      </c>
      <c r="BJ94">
        <v>21.51</v>
      </c>
      <c r="BK94">
        <v>43.03</v>
      </c>
      <c r="BL94">
        <v>0.61</v>
      </c>
      <c r="BM94">
        <v>41.57</v>
      </c>
    </row>
    <row r="95" spans="7:65">
      <c r="G95" t="s">
        <v>137</v>
      </c>
      <c r="H95" s="115">
        <v>1021.1999999999999</v>
      </c>
      <c r="I95" s="88">
        <v>267.5</v>
      </c>
      <c r="J95" s="88">
        <v>163.21</v>
      </c>
      <c r="K95" s="88">
        <v>14.18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33.840000000000003</v>
      </c>
      <c r="X95">
        <v>7.41</v>
      </c>
      <c r="Y95">
        <v>0</v>
      </c>
      <c r="Z95">
        <v>29</v>
      </c>
      <c r="AA95">
        <v>0.9</v>
      </c>
      <c r="AB95">
        <v>399.29</v>
      </c>
      <c r="AC95">
        <v>0</v>
      </c>
      <c r="AD95">
        <v>0.36</v>
      </c>
      <c r="AE95">
        <v>0</v>
      </c>
      <c r="AF95">
        <v>2.9</v>
      </c>
      <c r="AG95">
        <v>27.84</v>
      </c>
      <c r="AH95">
        <v>0</v>
      </c>
      <c r="AI95">
        <v>0</v>
      </c>
      <c r="AJ95">
        <v>36.479999999999997</v>
      </c>
      <c r="AK95">
        <v>0.93</v>
      </c>
      <c r="AL95">
        <v>1.02</v>
      </c>
      <c r="AM95">
        <v>0.51</v>
      </c>
      <c r="AN95">
        <v>83.05</v>
      </c>
      <c r="AO95">
        <v>29</v>
      </c>
      <c r="AP95">
        <v>236.68</v>
      </c>
      <c r="AQ95">
        <v>13.05</v>
      </c>
      <c r="AR95">
        <v>0.57999999999999996</v>
      </c>
      <c r="AS95">
        <v>9.9600000000000009</v>
      </c>
      <c r="AT95">
        <v>2.9</v>
      </c>
      <c r="AU95">
        <v>32.61</v>
      </c>
      <c r="AV95">
        <v>14.5</v>
      </c>
      <c r="AW95">
        <v>0.82</v>
      </c>
      <c r="AX95">
        <v>64.97</v>
      </c>
      <c r="AY95">
        <v>75.53</v>
      </c>
      <c r="AZ95">
        <v>0</v>
      </c>
      <c r="BA95">
        <v>13.84</v>
      </c>
      <c r="BB95">
        <v>116.02</v>
      </c>
      <c r="BC95">
        <v>12.67</v>
      </c>
      <c r="BD95">
        <v>24.17</v>
      </c>
      <c r="BE95">
        <v>0.93</v>
      </c>
      <c r="BF95">
        <v>12.25</v>
      </c>
      <c r="BG95">
        <v>48.34</v>
      </c>
      <c r="BH95">
        <v>6.77</v>
      </c>
      <c r="BI95">
        <v>23.15</v>
      </c>
      <c r="BJ95">
        <v>21.51</v>
      </c>
      <c r="BK95">
        <v>43.03</v>
      </c>
      <c r="BL95">
        <v>0.61</v>
      </c>
      <c r="BM95">
        <v>41.57</v>
      </c>
    </row>
    <row r="96" spans="7:65">
      <c r="G96" t="s">
        <v>138</v>
      </c>
      <c r="H96" s="115">
        <v>1032.8</v>
      </c>
      <c r="I96" s="88">
        <v>286.84000000000003</v>
      </c>
      <c r="J96" s="88">
        <v>163.21</v>
      </c>
      <c r="K96" s="88">
        <v>14.18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33.840000000000003</v>
      </c>
      <c r="X96">
        <v>7.41</v>
      </c>
      <c r="Y96">
        <v>0</v>
      </c>
      <c r="Z96">
        <v>38.67</v>
      </c>
      <c r="AA96">
        <v>0.9</v>
      </c>
      <c r="AB96">
        <v>410.89</v>
      </c>
      <c r="AC96">
        <v>0</v>
      </c>
      <c r="AD96">
        <v>0.36</v>
      </c>
      <c r="AE96">
        <v>0</v>
      </c>
      <c r="AF96">
        <v>2.9</v>
      </c>
      <c r="AG96">
        <v>27.84</v>
      </c>
      <c r="AH96">
        <v>0</v>
      </c>
      <c r="AI96">
        <v>0</v>
      </c>
      <c r="AJ96">
        <v>36.479999999999997</v>
      </c>
      <c r="AK96">
        <v>0.93</v>
      </c>
      <c r="AL96">
        <v>1.02</v>
      </c>
      <c r="AM96">
        <v>0.51</v>
      </c>
      <c r="AN96">
        <v>83.05</v>
      </c>
      <c r="AO96">
        <v>38.67</v>
      </c>
      <c r="AP96">
        <v>236.68</v>
      </c>
      <c r="AQ96">
        <v>13.05</v>
      </c>
      <c r="AR96">
        <v>0.57999999999999996</v>
      </c>
      <c r="AS96">
        <v>9.9600000000000009</v>
      </c>
      <c r="AT96">
        <v>2.9</v>
      </c>
      <c r="AU96">
        <v>32.61</v>
      </c>
      <c r="AV96">
        <v>14.5</v>
      </c>
      <c r="AW96">
        <v>0.82</v>
      </c>
      <c r="AX96">
        <v>64.97</v>
      </c>
      <c r="AY96">
        <v>75.53</v>
      </c>
      <c r="AZ96">
        <v>0</v>
      </c>
      <c r="BA96">
        <v>13.84</v>
      </c>
      <c r="BB96">
        <v>116.02</v>
      </c>
      <c r="BC96">
        <v>12.67</v>
      </c>
      <c r="BD96">
        <v>24.17</v>
      </c>
      <c r="BE96">
        <v>0.93</v>
      </c>
      <c r="BF96">
        <v>12.25</v>
      </c>
      <c r="BG96">
        <v>48.34</v>
      </c>
      <c r="BH96">
        <v>6.77</v>
      </c>
      <c r="BI96">
        <v>23.15</v>
      </c>
      <c r="BJ96">
        <v>21.51</v>
      </c>
      <c r="BK96">
        <v>43.03</v>
      </c>
      <c r="BL96">
        <v>0.61</v>
      </c>
      <c r="BM96">
        <v>41.57</v>
      </c>
    </row>
    <row r="97" spans="1:133">
      <c r="G97" t="s">
        <v>139</v>
      </c>
      <c r="H97" s="115">
        <v>1041.4999999999998</v>
      </c>
      <c r="I97" s="88">
        <v>296.51000000000005</v>
      </c>
      <c r="J97" s="88">
        <v>163.21</v>
      </c>
      <c r="K97" s="88">
        <v>14.18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33.840000000000003</v>
      </c>
      <c r="X97">
        <v>7.41</v>
      </c>
      <c r="Y97">
        <v>0</v>
      </c>
      <c r="Z97">
        <v>38.67</v>
      </c>
      <c r="AA97">
        <v>0.9</v>
      </c>
      <c r="AB97">
        <v>419.59</v>
      </c>
      <c r="AC97">
        <v>0</v>
      </c>
      <c r="AD97">
        <v>0.36</v>
      </c>
      <c r="AE97">
        <v>0</v>
      </c>
      <c r="AF97">
        <v>2.9</v>
      </c>
      <c r="AG97">
        <v>27.84</v>
      </c>
      <c r="AH97">
        <v>0</v>
      </c>
      <c r="AI97">
        <v>0</v>
      </c>
      <c r="AJ97">
        <v>36.479999999999997</v>
      </c>
      <c r="AK97">
        <v>0.93</v>
      </c>
      <c r="AL97">
        <v>1.02</v>
      </c>
      <c r="AM97">
        <v>0.51</v>
      </c>
      <c r="AN97">
        <v>83.05</v>
      </c>
      <c r="AO97">
        <v>48.34</v>
      </c>
      <c r="AP97">
        <v>236.68</v>
      </c>
      <c r="AQ97">
        <v>13.05</v>
      </c>
      <c r="AR97">
        <v>0.57999999999999996</v>
      </c>
      <c r="AS97">
        <v>9.9600000000000009</v>
      </c>
      <c r="AT97">
        <v>2.9</v>
      </c>
      <c r="AU97">
        <v>32.61</v>
      </c>
      <c r="AV97">
        <v>14.5</v>
      </c>
      <c r="AW97">
        <v>0.82</v>
      </c>
      <c r="AX97">
        <v>64.97</v>
      </c>
      <c r="AY97">
        <v>75.53</v>
      </c>
      <c r="AZ97">
        <v>0</v>
      </c>
      <c r="BA97">
        <v>13.84</v>
      </c>
      <c r="BB97">
        <v>116.02</v>
      </c>
      <c r="BC97">
        <v>12.67</v>
      </c>
      <c r="BD97">
        <v>24.17</v>
      </c>
      <c r="BE97">
        <v>0.93</v>
      </c>
      <c r="BF97">
        <v>12.25</v>
      </c>
      <c r="BG97">
        <v>48.34</v>
      </c>
      <c r="BH97">
        <v>6.77</v>
      </c>
      <c r="BI97">
        <v>23.15</v>
      </c>
      <c r="BJ97">
        <v>21.51</v>
      </c>
      <c r="BK97">
        <v>43.03</v>
      </c>
      <c r="BL97">
        <v>0.61</v>
      </c>
      <c r="BM97">
        <v>41.57</v>
      </c>
    </row>
    <row r="98" spans="1:133">
      <c r="G98" t="s">
        <v>140</v>
      </c>
      <c r="H98" s="115">
        <v>1038.5999999999999</v>
      </c>
      <c r="I98" s="88">
        <v>301.34000000000003</v>
      </c>
      <c r="J98" s="88">
        <v>163.21</v>
      </c>
      <c r="K98" s="88">
        <v>14.18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33.840000000000003</v>
      </c>
      <c r="X98">
        <v>7.41</v>
      </c>
      <c r="Y98">
        <v>0</v>
      </c>
      <c r="Z98">
        <v>38.67</v>
      </c>
      <c r="AA98">
        <v>0.9</v>
      </c>
      <c r="AB98">
        <v>416.69</v>
      </c>
      <c r="AC98">
        <v>0</v>
      </c>
      <c r="AD98">
        <v>0.36</v>
      </c>
      <c r="AE98">
        <v>0</v>
      </c>
      <c r="AF98">
        <v>2.9</v>
      </c>
      <c r="AG98">
        <v>27.84</v>
      </c>
      <c r="AH98">
        <v>0</v>
      </c>
      <c r="AI98">
        <v>0</v>
      </c>
      <c r="AJ98">
        <v>36.479999999999997</v>
      </c>
      <c r="AK98">
        <v>0.93</v>
      </c>
      <c r="AL98">
        <v>1.02</v>
      </c>
      <c r="AM98">
        <v>0.51</v>
      </c>
      <c r="AN98">
        <v>83.05</v>
      </c>
      <c r="AO98">
        <v>53.17</v>
      </c>
      <c r="AP98">
        <v>236.68</v>
      </c>
      <c r="AQ98">
        <v>13.05</v>
      </c>
      <c r="AR98">
        <v>0.57999999999999996</v>
      </c>
      <c r="AS98">
        <v>9.9600000000000009</v>
      </c>
      <c r="AT98">
        <v>2.9</v>
      </c>
      <c r="AU98">
        <v>32.61</v>
      </c>
      <c r="AV98">
        <v>14.5</v>
      </c>
      <c r="AW98">
        <v>0.82</v>
      </c>
      <c r="AX98">
        <v>64.97</v>
      </c>
      <c r="AY98">
        <v>75.53</v>
      </c>
      <c r="AZ98">
        <v>0</v>
      </c>
      <c r="BA98">
        <v>13.84</v>
      </c>
      <c r="BB98">
        <v>116.02</v>
      </c>
      <c r="BC98">
        <v>12.67</v>
      </c>
      <c r="BD98">
        <v>24.17</v>
      </c>
      <c r="BE98">
        <v>0.93</v>
      </c>
      <c r="BF98">
        <v>12.25</v>
      </c>
      <c r="BG98">
        <v>48.34</v>
      </c>
      <c r="BH98">
        <v>6.77</v>
      </c>
      <c r="BI98">
        <v>23.15</v>
      </c>
      <c r="BJ98">
        <v>21.51</v>
      </c>
      <c r="BK98">
        <v>43.03</v>
      </c>
      <c r="BL98">
        <v>0.61</v>
      </c>
      <c r="BM98">
        <v>41.57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16.750642500000001</v>
      </c>
      <c r="I99" s="111">
        <f t="shared" ref="I99:BU99" si="1">SUM(I3:I98)/4000</f>
        <v>3.9500899999999963</v>
      </c>
      <c r="J99" s="111">
        <f t="shared" si="1"/>
        <v>4.3151375000000014</v>
      </c>
      <c r="K99" s="111">
        <f t="shared" si="1"/>
        <v>1.6000650000000003</v>
      </c>
      <c r="L99" s="111">
        <f t="shared" si="1"/>
        <v>0.12423249999999987</v>
      </c>
      <c r="M99" s="111">
        <f t="shared" si="1"/>
        <v>0</v>
      </c>
      <c r="N99" s="110">
        <f t="shared" si="1"/>
        <v>0</v>
      </c>
      <c r="O99" s="111">
        <f t="shared" si="1"/>
        <v>0.21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0.81216000000000088</v>
      </c>
      <c r="X99">
        <f t="shared" si="1"/>
        <v>1.2587250000000008</v>
      </c>
      <c r="Y99">
        <f t="shared" si="1"/>
        <v>0.18127500000000002</v>
      </c>
      <c r="Z99">
        <f t="shared" si="1"/>
        <v>9.3050000000000022E-2</v>
      </c>
      <c r="AA99">
        <f t="shared" si="1"/>
        <v>2.1600000000000015E-2</v>
      </c>
      <c r="AB99">
        <f t="shared" si="1"/>
        <v>1.5841075000000002</v>
      </c>
      <c r="AC99">
        <f t="shared" si="1"/>
        <v>0.61919999999999986</v>
      </c>
      <c r="AD99">
        <f t="shared" si="1"/>
        <v>8.6399999999999914E-3</v>
      </c>
      <c r="AE99">
        <f t="shared" si="1"/>
        <v>0.17885999999999996</v>
      </c>
      <c r="AF99">
        <f t="shared" si="1"/>
        <v>6.9600000000000037E-2</v>
      </c>
      <c r="AG99">
        <f t="shared" si="1"/>
        <v>0.22272000000000006</v>
      </c>
      <c r="AH99">
        <f t="shared" si="1"/>
        <v>5.4632499999999994E-2</v>
      </c>
      <c r="AI99">
        <f t="shared" si="1"/>
        <v>1.4448000000000005</v>
      </c>
      <c r="AJ99">
        <f t="shared" si="1"/>
        <v>0.32832000000000011</v>
      </c>
      <c r="AK99">
        <f t="shared" si="1"/>
        <v>2.2320000000000041E-2</v>
      </c>
      <c r="AL99">
        <f t="shared" si="1"/>
        <v>2.4479999999999991E-2</v>
      </c>
      <c r="AM99">
        <f t="shared" si="1"/>
        <v>1.2239999999999996E-2</v>
      </c>
      <c r="AN99">
        <f t="shared" si="1"/>
        <v>2.4031874999999991</v>
      </c>
      <c r="AO99">
        <f t="shared" si="1"/>
        <v>9.7640000000000005E-2</v>
      </c>
      <c r="AP99">
        <f t="shared" si="1"/>
        <v>5.6803200000000054</v>
      </c>
      <c r="AQ99">
        <f t="shared" si="1"/>
        <v>0.31319999999999948</v>
      </c>
      <c r="AR99">
        <f t="shared" si="1"/>
        <v>1.3919999999999972E-2</v>
      </c>
      <c r="AS99">
        <f t="shared" si="1"/>
        <v>0.23904000000000031</v>
      </c>
      <c r="AT99">
        <f t="shared" si="1"/>
        <v>6.9600000000000037E-2</v>
      </c>
      <c r="AU99">
        <f t="shared" si="1"/>
        <v>0.80718000000000134</v>
      </c>
      <c r="AV99">
        <f t="shared" si="1"/>
        <v>0.34799999999999998</v>
      </c>
      <c r="AW99">
        <f t="shared" si="1"/>
        <v>1.9679999999999975E-2</v>
      </c>
      <c r="AX99">
        <f t="shared" si="1"/>
        <v>0.51976000000000011</v>
      </c>
      <c r="AY99">
        <f t="shared" si="1"/>
        <v>1.132950000000001</v>
      </c>
      <c r="AZ99">
        <f t="shared" si="1"/>
        <v>0.21</v>
      </c>
      <c r="BA99">
        <f t="shared" si="1"/>
        <v>0.32026999999999989</v>
      </c>
      <c r="BB99">
        <f t="shared" si="1"/>
        <v>2.7844800000000065</v>
      </c>
      <c r="BC99">
        <f t="shared" si="1"/>
        <v>8.8689999999999991E-2</v>
      </c>
      <c r="BD99">
        <f t="shared" si="1"/>
        <v>0.58008000000000082</v>
      </c>
      <c r="BE99">
        <f t="shared" si="1"/>
        <v>2.2320000000000041E-2</v>
      </c>
      <c r="BF99">
        <f t="shared" si="1"/>
        <v>0.29399999999999998</v>
      </c>
      <c r="BG99">
        <f t="shared" si="1"/>
        <v>1.1601600000000016</v>
      </c>
      <c r="BH99">
        <f t="shared" si="1"/>
        <v>0.16247999999999976</v>
      </c>
      <c r="BI99">
        <f t="shared" si="1"/>
        <v>0.18519999999999989</v>
      </c>
      <c r="BJ99">
        <f t="shared" si="1"/>
        <v>0.51623999999999992</v>
      </c>
      <c r="BK99">
        <f t="shared" si="1"/>
        <v>1.0327200000000021</v>
      </c>
      <c r="BL99">
        <f t="shared" si="1"/>
        <v>1.463999999999999E-2</v>
      </c>
      <c r="BM99">
        <f t="shared" si="1"/>
        <v>0.99768000000000168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525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19.079999999999998</v>
      </c>
      <c r="J3" s="95">
        <v>19.07</v>
      </c>
      <c r="K3" s="95">
        <v>0</v>
      </c>
      <c r="L3" s="95">
        <v>1.92</v>
      </c>
      <c r="M3" s="114">
        <v>0</v>
      </c>
      <c r="N3" s="113">
        <v>-24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T3" t="s">
        <v>525</v>
      </c>
      <c r="U3" s="115">
        <v>40.07</v>
      </c>
      <c r="V3" s="116">
        <v>-47</v>
      </c>
      <c r="W3">
        <v>-24</v>
      </c>
      <c r="X3">
        <v>19.079999999999998</v>
      </c>
      <c r="Y3">
        <v>-3</v>
      </c>
      <c r="Z3">
        <v>1.92</v>
      </c>
      <c r="AA3">
        <v>-20</v>
      </c>
      <c r="AB3">
        <v>19.07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21.05</v>
      </c>
      <c r="J4" s="88">
        <v>21.06</v>
      </c>
      <c r="K4" s="88">
        <v>0</v>
      </c>
      <c r="L4" s="88">
        <v>2.09</v>
      </c>
      <c r="M4" s="116">
        <v>0</v>
      </c>
      <c r="N4" s="115">
        <v>-19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T4" t="s">
        <v>525</v>
      </c>
      <c r="U4" s="115">
        <v>44.2</v>
      </c>
      <c r="V4" s="116">
        <v>-42</v>
      </c>
      <c r="W4">
        <v>-19</v>
      </c>
      <c r="X4">
        <v>21.05</v>
      </c>
      <c r="Y4">
        <v>-3</v>
      </c>
      <c r="Z4">
        <v>2.09</v>
      </c>
      <c r="AA4">
        <v>-20</v>
      </c>
      <c r="AB4">
        <v>21.06</v>
      </c>
    </row>
    <row r="5" spans="1:28">
      <c r="G5" t="s">
        <v>47</v>
      </c>
      <c r="H5" s="115">
        <v>0</v>
      </c>
      <c r="I5" s="88">
        <v>0</v>
      </c>
      <c r="J5" s="88">
        <v>40.11</v>
      </c>
      <c r="K5" s="88">
        <v>0</v>
      </c>
      <c r="L5" s="88">
        <v>2.57</v>
      </c>
      <c r="M5" s="116">
        <v>0</v>
      </c>
      <c r="N5" s="115">
        <v>0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>
        <v>42.68</v>
      </c>
      <c r="V5" s="116">
        <v>-23</v>
      </c>
      <c r="W5">
        <v>0</v>
      </c>
      <c r="X5">
        <v>0</v>
      </c>
      <c r="Y5">
        <v>-3</v>
      </c>
      <c r="Z5">
        <v>2.57</v>
      </c>
      <c r="AA5">
        <v>-20</v>
      </c>
      <c r="AB5">
        <v>40.11</v>
      </c>
    </row>
    <row r="6" spans="1:28">
      <c r="G6" t="s">
        <v>48</v>
      </c>
      <c r="H6" s="115">
        <v>1.23</v>
      </c>
      <c r="I6" s="88">
        <v>0</v>
      </c>
      <c r="J6" s="88">
        <v>46.22</v>
      </c>
      <c r="K6" s="88">
        <v>0</v>
      </c>
      <c r="L6" s="88">
        <v>2.86</v>
      </c>
      <c r="M6" s="116">
        <v>0</v>
      </c>
      <c r="N6" s="115">
        <v>0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>
        <v>50.31</v>
      </c>
      <c r="V6" s="116">
        <v>-23</v>
      </c>
      <c r="W6">
        <v>1.23</v>
      </c>
      <c r="X6">
        <v>0</v>
      </c>
      <c r="Y6">
        <v>-3</v>
      </c>
      <c r="Z6">
        <v>2.86</v>
      </c>
      <c r="AA6">
        <v>-20</v>
      </c>
      <c r="AB6">
        <v>46.22</v>
      </c>
    </row>
    <row r="7" spans="1:28">
      <c r="G7" t="s">
        <v>49</v>
      </c>
      <c r="H7" s="115">
        <v>36.549999999999997</v>
      </c>
      <c r="I7" s="88">
        <v>0</v>
      </c>
      <c r="J7" s="88">
        <v>85.64</v>
      </c>
      <c r="K7" s="88">
        <v>0</v>
      </c>
      <c r="L7" s="88">
        <v>5.25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127.44</v>
      </c>
      <c r="V7" s="116">
        <v>-3</v>
      </c>
      <c r="W7">
        <v>36.549999999999997</v>
      </c>
      <c r="X7">
        <v>0</v>
      </c>
      <c r="Y7">
        <v>-3</v>
      </c>
      <c r="Z7">
        <v>5.25</v>
      </c>
      <c r="AA7">
        <v>0</v>
      </c>
      <c r="AB7">
        <v>85.64</v>
      </c>
    </row>
    <row r="8" spans="1:28">
      <c r="G8" t="s">
        <v>50</v>
      </c>
      <c r="H8" s="115">
        <v>42.65</v>
      </c>
      <c r="I8" s="88">
        <v>0</v>
      </c>
      <c r="J8" s="88">
        <v>104.87</v>
      </c>
      <c r="K8" s="88">
        <v>0</v>
      </c>
      <c r="L8" s="88">
        <v>6.29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153.81</v>
      </c>
      <c r="V8" s="116">
        <v>-3</v>
      </c>
      <c r="W8">
        <v>42.65</v>
      </c>
      <c r="X8">
        <v>0</v>
      </c>
      <c r="Y8">
        <v>-3</v>
      </c>
      <c r="Z8">
        <v>6.29</v>
      </c>
      <c r="AA8">
        <v>0</v>
      </c>
      <c r="AB8">
        <v>104.87</v>
      </c>
    </row>
    <row r="9" spans="1:28">
      <c r="G9" t="s">
        <v>51</v>
      </c>
      <c r="H9" s="115">
        <v>143.08000000000001</v>
      </c>
      <c r="I9" s="88">
        <v>0</v>
      </c>
      <c r="J9" s="88">
        <v>58.01</v>
      </c>
      <c r="K9" s="88">
        <v>0</v>
      </c>
      <c r="L9" s="88">
        <v>8.51</v>
      </c>
      <c r="M9" s="116">
        <v>0</v>
      </c>
      <c r="N9" s="115">
        <v>0</v>
      </c>
      <c r="O9" s="88">
        <v>-20</v>
      </c>
      <c r="P9" s="88">
        <v>0</v>
      </c>
      <c r="Q9" s="88">
        <v>0</v>
      </c>
      <c r="R9" s="88">
        <v>0</v>
      </c>
      <c r="S9" s="116">
        <v>0</v>
      </c>
      <c r="U9" s="115">
        <v>209.6</v>
      </c>
      <c r="V9" s="116">
        <v>-23</v>
      </c>
      <c r="W9">
        <v>143.08000000000001</v>
      </c>
      <c r="X9">
        <v>-20</v>
      </c>
      <c r="Y9">
        <v>-3</v>
      </c>
      <c r="Z9">
        <v>8.51</v>
      </c>
      <c r="AA9">
        <v>0</v>
      </c>
      <c r="AB9">
        <v>58.01</v>
      </c>
    </row>
    <row r="10" spans="1:28">
      <c r="G10" t="s">
        <v>52</v>
      </c>
      <c r="H10" s="115">
        <v>122.79</v>
      </c>
      <c r="I10" s="88">
        <v>0</v>
      </c>
      <c r="J10" s="88">
        <v>58.01</v>
      </c>
      <c r="K10" s="88">
        <v>0</v>
      </c>
      <c r="L10" s="88">
        <v>8.31</v>
      </c>
      <c r="M10" s="116">
        <v>0</v>
      </c>
      <c r="N10" s="115">
        <v>0</v>
      </c>
      <c r="O10" s="88">
        <v>-30</v>
      </c>
      <c r="P10" s="88">
        <v>0</v>
      </c>
      <c r="Q10" s="88">
        <v>0</v>
      </c>
      <c r="R10" s="88">
        <v>0</v>
      </c>
      <c r="S10" s="116">
        <v>0</v>
      </c>
      <c r="U10" s="115">
        <v>189.11</v>
      </c>
      <c r="V10" s="116">
        <v>-33</v>
      </c>
      <c r="W10">
        <v>122.79</v>
      </c>
      <c r="X10">
        <v>-30</v>
      </c>
      <c r="Y10">
        <v>-3</v>
      </c>
      <c r="Z10">
        <v>8.31</v>
      </c>
      <c r="AA10">
        <v>0</v>
      </c>
      <c r="AB10">
        <v>58.01</v>
      </c>
    </row>
    <row r="11" spans="1:28">
      <c r="G11" t="s">
        <v>53</v>
      </c>
      <c r="H11" s="115">
        <v>97.64</v>
      </c>
      <c r="I11" s="88">
        <v>0</v>
      </c>
      <c r="J11" s="88">
        <v>19.34</v>
      </c>
      <c r="K11" s="88">
        <v>0</v>
      </c>
      <c r="L11" s="88">
        <v>1.26</v>
      </c>
      <c r="M11" s="116">
        <v>0</v>
      </c>
      <c r="N11" s="115">
        <v>0</v>
      </c>
      <c r="O11" s="88">
        <v>-25</v>
      </c>
      <c r="P11" s="88">
        <v>0</v>
      </c>
      <c r="Q11" s="88">
        <v>0</v>
      </c>
      <c r="R11" s="88">
        <v>0</v>
      </c>
      <c r="S11" s="116">
        <v>0</v>
      </c>
      <c r="U11" s="115">
        <v>118.24</v>
      </c>
      <c r="V11" s="116">
        <v>-28</v>
      </c>
      <c r="W11">
        <v>97.64</v>
      </c>
      <c r="X11">
        <v>-25</v>
      </c>
      <c r="Y11">
        <v>-3</v>
      </c>
      <c r="Z11">
        <v>1.26</v>
      </c>
      <c r="AA11">
        <v>0</v>
      </c>
      <c r="AB11">
        <v>19.34</v>
      </c>
    </row>
    <row r="12" spans="1:28">
      <c r="G12" t="s">
        <v>54</v>
      </c>
      <c r="H12" s="115">
        <v>94.74</v>
      </c>
      <c r="I12" s="88">
        <v>0</v>
      </c>
      <c r="J12" s="88">
        <v>22.24</v>
      </c>
      <c r="K12" s="88">
        <v>0</v>
      </c>
      <c r="L12" s="88">
        <v>0.97</v>
      </c>
      <c r="M12" s="116">
        <v>0</v>
      </c>
      <c r="N12" s="115">
        <v>0</v>
      </c>
      <c r="O12" s="88">
        <v>-22</v>
      </c>
      <c r="P12" s="88">
        <v>0</v>
      </c>
      <c r="Q12" s="88">
        <v>0</v>
      </c>
      <c r="R12" s="88">
        <v>0</v>
      </c>
      <c r="S12" s="116">
        <v>0</v>
      </c>
      <c r="U12" s="115">
        <v>117.95</v>
      </c>
      <c r="V12" s="116">
        <v>-25</v>
      </c>
      <c r="W12">
        <v>94.74</v>
      </c>
      <c r="X12">
        <v>-22</v>
      </c>
      <c r="Y12">
        <v>-3</v>
      </c>
      <c r="Z12">
        <v>0.97</v>
      </c>
      <c r="AA12">
        <v>0</v>
      </c>
      <c r="AB12">
        <v>22.24</v>
      </c>
    </row>
    <row r="13" spans="1:28">
      <c r="G13" t="s">
        <v>55</v>
      </c>
      <c r="H13" s="115">
        <v>83.14</v>
      </c>
      <c r="I13" s="88">
        <v>0</v>
      </c>
      <c r="J13" s="88">
        <v>67.680000000000007</v>
      </c>
      <c r="K13" s="88">
        <v>0</v>
      </c>
      <c r="L13" s="88">
        <v>0.68</v>
      </c>
      <c r="M13" s="116">
        <v>0</v>
      </c>
      <c r="N13" s="115">
        <v>0</v>
      </c>
      <c r="O13" s="88">
        <v>-25</v>
      </c>
      <c r="P13" s="88">
        <v>0</v>
      </c>
      <c r="Q13" s="88">
        <v>0</v>
      </c>
      <c r="R13" s="88">
        <v>0</v>
      </c>
      <c r="S13" s="116">
        <v>0</v>
      </c>
      <c r="U13" s="115">
        <v>151.5</v>
      </c>
      <c r="V13" s="116">
        <v>-28</v>
      </c>
      <c r="W13">
        <v>83.14</v>
      </c>
      <c r="X13">
        <v>-25</v>
      </c>
      <c r="Y13">
        <v>-3</v>
      </c>
      <c r="Z13">
        <v>0.68</v>
      </c>
      <c r="AA13">
        <v>0</v>
      </c>
      <c r="AB13">
        <v>67.680000000000007</v>
      </c>
    </row>
    <row r="14" spans="1:28">
      <c r="G14" t="s">
        <v>56</v>
      </c>
      <c r="H14" s="115">
        <v>80.239999999999995</v>
      </c>
      <c r="I14" s="88">
        <v>0</v>
      </c>
      <c r="J14" s="88">
        <v>51.24</v>
      </c>
      <c r="K14" s="88">
        <v>0</v>
      </c>
      <c r="L14" s="88">
        <v>0.39</v>
      </c>
      <c r="M14" s="116">
        <v>0</v>
      </c>
      <c r="N14" s="115">
        <v>0</v>
      </c>
      <c r="O14" s="88">
        <v>-81</v>
      </c>
      <c r="P14" s="88">
        <v>0</v>
      </c>
      <c r="Q14" s="88">
        <v>0</v>
      </c>
      <c r="R14" s="88">
        <v>0</v>
      </c>
      <c r="S14" s="116">
        <v>0</v>
      </c>
      <c r="U14" s="115">
        <v>131.87</v>
      </c>
      <c r="V14" s="116">
        <v>-84</v>
      </c>
      <c r="W14">
        <v>80.239999999999995</v>
      </c>
      <c r="X14">
        <v>-81</v>
      </c>
      <c r="Y14">
        <v>-3</v>
      </c>
      <c r="Z14">
        <v>0.39</v>
      </c>
      <c r="AA14">
        <v>0</v>
      </c>
      <c r="AB14">
        <v>51.24</v>
      </c>
    </row>
    <row r="15" spans="1:28">
      <c r="G15" t="s">
        <v>57</v>
      </c>
      <c r="H15" s="115">
        <v>97.65</v>
      </c>
      <c r="I15" s="88">
        <v>0</v>
      </c>
      <c r="J15" s="88">
        <v>42.54</v>
      </c>
      <c r="K15" s="88">
        <v>0</v>
      </c>
      <c r="L15" s="88">
        <v>0.19</v>
      </c>
      <c r="M15" s="116">
        <v>0</v>
      </c>
      <c r="N15" s="115">
        <v>0</v>
      </c>
      <c r="O15" s="88">
        <v>-75</v>
      </c>
      <c r="P15" s="88">
        <v>0</v>
      </c>
      <c r="Q15" s="88">
        <v>0</v>
      </c>
      <c r="R15" s="88">
        <v>0</v>
      </c>
      <c r="S15" s="116">
        <v>0</v>
      </c>
      <c r="U15" s="115">
        <v>140.38</v>
      </c>
      <c r="V15" s="116">
        <v>-78</v>
      </c>
      <c r="W15">
        <v>97.65</v>
      </c>
      <c r="X15">
        <v>-75</v>
      </c>
      <c r="Y15">
        <v>-3</v>
      </c>
      <c r="Z15">
        <v>0.19</v>
      </c>
      <c r="AA15">
        <v>0</v>
      </c>
      <c r="AB15">
        <v>42.54</v>
      </c>
    </row>
    <row r="16" spans="1:28">
      <c r="G16" t="s">
        <v>58</v>
      </c>
      <c r="H16" s="115">
        <v>97.65</v>
      </c>
      <c r="I16" s="88">
        <v>0</v>
      </c>
      <c r="J16" s="88">
        <v>45.44</v>
      </c>
      <c r="K16" s="88">
        <v>0</v>
      </c>
      <c r="L16" s="88">
        <v>0</v>
      </c>
      <c r="M16" s="116">
        <v>0</v>
      </c>
      <c r="N16" s="115">
        <v>0</v>
      </c>
      <c r="O16" s="88">
        <v>-78</v>
      </c>
      <c r="P16" s="88">
        <v>0</v>
      </c>
      <c r="Q16" s="88">
        <v>0</v>
      </c>
      <c r="R16" s="88">
        <v>0</v>
      </c>
      <c r="S16" s="116">
        <v>0</v>
      </c>
      <c r="U16" s="115">
        <v>143.09</v>
      </c>
      <c r="V16" s="116">
        <v>-81</v>
      </c>
      <c r="W16">
        <v>97.65</v>
      </c>
      <c r="X16">
        <v>-78</v>
      </c>
      <c r="Y16">
        <v>-3</v>
      </c>
      <c r="Z16">
        <v>0</v>
      </c>
      <c r="AA16">
        <v>0</v>
      </c>
      <c r="AB16">
        <v>45.44</v>
      </c>
    </row>
    <row r="17" spans="7:28">
      <c r="G17" t="s">
        <v>59</v>
      </c>
      <c r="H17" s="115">
        <v>108.28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-30</v>
      </c>
      <c r="P17" s="88">
        <v>-31</v>
      </c>
      <c r="Q17" s="88">
        <v>0</v>
      </c>
      <c r="R17" s="88">
        <v>0</v>
      </c>
      <c r="S17" s="116">
        <v>0</v>
      </c>
      <c r="U17" s="115">
        <v>108.28</v>
      </c>
      <c r="V17" s="116">
        <v>-64</v>
      </c>
      <c r="W17">
        <v>108.28</v>
      </c>
      <c r="X17">
        <v>-30</v>
      </c>
      <c r="Y17">
        <v>-3</v>
      </c>
      <c r="Z17">
        <v>0</v>
      </c>
      <c r="AA17">
        <v>0</v>
      </c>
      <c r="AB17">
        <v>-31</v>
      </c>
    </row>
    <row r="18" spans="7:28">
      <c r="G18" t="s">
        <v>60</v>
      </c>
      <c r="H18" s="115">
        <v>87.01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-22</v>
      </c>
      <c r="P18" s="88">
        <v>-18</v>
      </c>
      <c r="Q18" s="88">
        <v>0</v>
      </c>
      <c r="R18" s="88">
        <v>0</v>
      </c>
      <c r="S18" s="116">
        <v>0</v>
      </c>
      <c r="U18" s="115">
        <v>87.01</v>
      </c>
      <c r="V18" s="116">
        <v>-43</v>
      </c>
      <c r="W18">
        <v>87.01</v>
      </c>
      <c r="X18">
        <v>-22</v>
      </c>
      <c r="Y18">
        <v>-3</v>
      </c>
      <c r="Z18">
        <v>0</v>
      </c>
      <c r="AA18">
        <v>0</v>
      </c>
      <c r="AB18">
        <v>-18</v>
      </c>
    </row>
    <row r="19" spans="7:28">
      <c r="G19" t="s">
        <v>61</v>
      </c>
      <c r="H19" s="115">
        <v>31.49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-22</v>
      </c>
      <c r="P19" s="88">
        <v>-36</v>
      </c>
      <c r="Q19" s="88">
        <v>0</v>
      </c>
      <c r="R19" s="88">
        <v>0</v>
      </c>
      <c r="S19" s="116">
        <v>0</v>
      </c>
      <c r="U19" s="115">
        <v>31.49</v>
      </c>
      <c r="V19" s="116">
        <v>-61</v>
      </c>
      <c r="W19">
        <v>31.49</v>
      </c>
      <c r="X19">
        <v>-22</v>
      </c>
      <c r="Y19">
        <v>-3</v>
      </c>
      <c r="Z19">
        <v>0</v>
      </c>
      <c r="AA19">
        <v>0</v>
      </c>
      <c r="AB19">
        <v>-36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-24</v>
      </c>
      <c r="P20" s="88">
        <v>-40</v>
      </c>
      <c r="Q20" s="88">
        <v>0</v>
      </c>
      <c r="R20" s="88">
        <v>0</v>
      </c>
      <c r="S20" s="116">
        <v>0</v>
      </c>
      <c r="U20" s="115">
        <v>0</v>
      </c>
      <c r="V20" s="116">
        <v>-67</v>
      </c>
      <c r="W20">
        <v>0</v>
      </c>
      <c r="X20">
        <v>-24</v>
      </c>
      <c r="Y20">
        <v>-3</v>
      </c>
      <c r="Z20">
        <v>0</v>
      </c>
      <c r="AA20">
        <v>0</v>
      </c>
      <c r="AB20">
        <v>-40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-23</v>
      </c>
      <c r="O21" s="88">
        <v>-125</v>
      </c>
      <c r="P21" s="88">
        <v>-41</v>
      </c>
      <c r="Q21" s="88">
        <v>0</v>
      </c>
      <c r="R21" s="88">
        <v>0</v>
      </c>
      <c r="S21" s="116">
        <v>0</v>
      </c>
      <c r="U21" s="115">
        <v>0</v>
      </c>
      <c r="V21" s="116">
        <v>-192</v>
      </c>
      <c r="W21">
        <v>-23</v>
      </c>
      <c r="X21">
        <v>-125</v>
      </c>
      <c r="Y21">
        <v>-3</v>
      </c>
      <c r="Z21">
        <v>0</v>
      </c>
      <c r="AA21">
        <v>0</v>
      </c>
      <c r="AB21">
        <v>-41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-62</v>
      </c>
      <c r="O22" s="88">
        <v>-102</v>
      </c>
      <c r="P22" s="88">
        <v>-35</v>
      </c>
      <c r="Q22" s="88">
        <v>0</v>
      </c>
      <c r="R22" s="88">
        <v>0</v>
      </c>
      <c r="S22" s="116">
        <v>0</v>
      </c>
      <c r="U22" s="115">
        <v>0</v>
      </c>
      <c r="V22" s="116">
        <v>-202</v>
      </c>
      <c r="W22">
        <v>-62</v>
      </c>
      <c r="X22">
        <v>-102</v>
      </c>
      <c r="Y22">
        <v>-3</v>
      </c>
      <c r="Z22">
        <v>0</v>
      </c>
      <c r="AA22">
        <v>0</v>
      </c>
      <c r="AB22">
        <v>-35</v>
      </c>
    </row>
    <row r="23" spans="7:28">
      <c r="G23" t="s">
        <v>65</v>
      </c>
      <c r="H23" s="115">
        <v>0</v>
      </c>
      <c r="I23" s="88">
        <v>0</v>
      </c>
      <c r="J23" s="88">
        <v>39.64</v>
      </c>
      <c r="K23" s="88">
        <v>0</v>
      </c>
      <c r="L23" s="88">
        <v>0</v>
      </c>
      <c r="M23" s="116">
        <v>0</v>
      </c>
      <c r="N23" s="115">
        <v>-41</v>
      </c>
      <c r="O23" s="88">
        <v>-88</v>
      </c>
      <c r="P23" s="88">
        <v>0</v>
      </c>
      <c r="Q23" s="88">
        <v>0</v>
      </c>
      <c r="R23" s="88">
        <v>0</v>
      </c>
      <c r="S23" s="116">
        <v>0</v>
      </c>
      <c r="U23" s="115">
        <v>39.64</v>
      </c>
      <c r="V23" s="116">
        <v>-132</v>
      </c>
      <c r="W23">
        <v>-41</v>
      </c>
      <c r="X23">
        <v>-88</v>
      </c>
      <c r="Y23">
        <v>-3</v>
      </c>
      <c r="Z23">
        <v>0</v>
      </c>
      <c r="AA23">
        <v>0</v>
      </c>
      <c r="AB23">
        <v>39.64</v>
      </c>
    </row>
    <row r="24" spans="7:28">
      <c r="G24" t="s">
        <v>66</v>
      </c>
      <c r="H24" s="115">
        <v>0</v>
      </c>
      <c r="I24" s="88">
        <v>0</v>
      </c>
      <c r="J24" s="88">
        <v>71.540000000000006</v>
      </c>
      <c r="K24" s="88">
        <v>0</v>
      </c>
      <c r="L24" s="88">
        <v>0</v>
      </c>
      <c r="M24" s="116">
        <v>0</v>
      </c>
      <c r="N24" s="115">
        <v>-42</v>
      </c>
      <c r="O24" s="88">
        <v>-87</v>
      </c>
      <c r="P24" s="88">
        <v>0</v>
      </c>
      <c r="Q24" s="88">
        <v>0</v>
      </c>
      <c r="R24" s="88">
        <v>0</v>
      </c>
      <c r="S24" s="116">
        <v>0</v>
      </c>
      <c r="U24" s="115">
        <v>71.540000000000006</v>
      </c>
      <c r="V24" s="116">
        <v>-132</v>
      </c>
      <c r="W24">
        <v>-42</v>
      </c>
      <c r="X24">
        <v>-87</v>
      </c>
      <c r="Y24">
        <v>-3</v>
      </c>
      <c r="Z24">
        <v>0</v>
      </c>
      <c r="AA24">
        <v>0</v>
      </c>
      <c r="AB24">
        <v>71.540000000000006</v>
      </c>
    </row>
    <row r="25" spans="7:28">
      <c r="G25" t="s">
        <v>67</v>
      </c>
      <c r="H25" s="115">
        <v>0</v>
      </c>
      <c r="I25" s="88">
        <v>0</v>
      </c>
      <c r="J25" s="88">
        <v>68.64</v>
      </c>
      <c r="K25" s="88">
        <v>0</v>
      </c>
      <c r="L25" s="88">
        <v>0</v>
      </c>
      <c r="M25" s="116">
        <v>0</v>
      </c>
      <c r="N25" s="115">
        <v>-29</v>
      </c>
      <c r="O25" s="88">
        <v>-89</v>
      </c>
      <c r="P25" s="88">
        <v>0</v>
      </c>
      <c r="Q25" s="88">
        <v>0</v>
      </c>
      <c r="R25" s="88">
        <v>0</v>
      </c>
      <c r="S25" s="116">
        <v>0</v>
      </c>
      <c r="U25" s="115">
        <v>68.64</v>
      </c>
      <c r="V25" s="116">
        <v>-121</v>
      </c>
      <c r="W25">
        <v>-29</v>
      </c>
      <c r="X25">
        <v>-89</v>
      </c>
      <c r="Y25">
        <v>-3</v>
      </c>
      <c r="Z25">
        <v>0</v>
      </c>
      <c r="AA25">
        <v>0</v>
      </c>
      <c r="AB25">
        <v>68.64</v>
      </c>
    </row>
    <row r="26" spans="7:28">
      <c r="G26" t="s">
        <v>68</v>
      </c>
      <c r="H26" s="115">
        <v>0</v>
      </c>
      <c r="I26" s="88">
        <v>0</v>
      </c>
      <c r="J26" s="88">
        <v>67.680000000000007</v>
      </c>
      <c r="K26" s="88">
        <v>0</v>
      </c>
      <c r="L26" s="88">
        <v>0</v>
      </c>
      <c r="M26" s="116">
        <v>0</v>
      </c>
      <c r="N26" s="115">
        <v>-30</v>
      </c>
      <c r="O26" s="88">
        <v>-93</v>
      </c>
      <c r="P26" s="88">
        <v>0</v>
      </c>
      <c r="Q26" s="88">
        <v>0</v>
      </c>
      <c r="R26" s="88">
        <v>0</v>
      </c>
      <c r="S26" s="116">
        <v>0</v>
      </c>
      <c r="U26" s="115">
        <v>67.680000000000007</v>
      </c>
      <c r="V26" s="116">
        <v>-126</v>
      </c>
      <c r="W26">
        <v>-30</v>
      </c>
      <c r="X26">
        <v>-93</v>
      </c>
      <c r="Y26">
        <v>-3</v>
      </c>
      <c r="Z26">
        <v>0</v>
      </c>
      <c r="AA26">
        <v>0</v>
      </c>
      <c r="AB26">
        <v>67.680000000000007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1.06</v>
      </c>
      <c r="M27" s="116">
        <v>0</v>
      </c>
      <c r="N27" s="115">
        <v>-33</v>
      </c>
      <c r="O27" s="88">
        <v>-94</v>
      </c>
      <c r="P27" s="88">
        <v>-34</v>
      </c>
      <c r="Q27" s="88">
        <v>0</v>
      </c>
      <c r="R27" s="88">
        <v>0</v>
      </c>
      <c r="S27" s="116">
        <v>0</v>
      </c>
      <c r="U27" s="115">
        <v>1.06</v>
      </c>
      <c r="V27" s="116">
        <v>-164</v>
      </c>
      <c r="W27">
        <v>-33</v>
      </c>
      <c r="X27">
        <v>-94</v>
      </c>
      <c r="Y27">
        <v>-3</v>
      </c>
      <c r="Z27">
        <v>1.06</v>
      </c>
      <c r="AA27">
        <v>0</v>
      </c>
      <c r="AB27">
        <v>-34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1.06</v>
      </c>
      <c r="M28" s="116">
        <v>0</v>
      </c>
      <c r="N28" s="115">
        <v>-82</v>
      </c>
      <c r="O28" s="88">
        <v>-118</v>
      </c>
      <c r="P28" s="88">
        <v>-50</v>
      </c>
      <c r="Q28" s="88">
        <v>0</v>
      </c>
      <c r="R28" s="88">
        <v>0</v>
      </c>
      <c r="S28" s="116">
        <v>0</v>
      </c>
      <c r="U28" s="115">
        <v>1.06</v>
      </c>
      <c r="V28" s="116">
        <v>-253</v>
      </c>
      <c r="W28">
        <v>-82</v>
      </c>
      <c r="X28">
        <v>-118</v>
      </c>
      <c r="Y28">
        <v>-3</v>
      </c>
      <c r="Z28">
        <v>1.06</v>
      </c>
      <c r="AA28">
        <v>0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1.26</v>
      </c>
      <c r="M29" s="116">
        <v>0</v>
      </c>
      <c r="N29" s="115">
        <v>-43</v>
      </c>
      <c r="O29" s="88">
        <v>-106</v>
      </c>
      <c r="P29" s="88">
        <v>-43</v>
      </c>
      <c r="Q29" s="88">
        <v>0</v>
      </c>
      <c r="R29" s="88">
        <v>0</v>
      </c>
      <c r="S29" s="116">
        <v>0</v>
      </c>
      <c r="U29" s="115">
        <v>1.26</v>
      </c>
      <c r="V29" s="116">
        <v>-195</v>
      </c>
      <c r="W29">
        <v>-43</v>
      </c>
      <c r="X29">
        <v>-106</v>
      </c>
      <c r="Y29">
        <v>-3</v>
      </c>
      <c r="Z29">
        <v>1.26</v>
      </c>
      <c r="AA29">
        <v>0</v>
      </c>
      <c r="AB29">
        <v>-43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1.74</v>
      </c>
      <c r="M30" s="116">
        <v>0</v>
      </c>
      <c r="N30" s="115">
        <v>-40</v>
      </c>
      <c r="O30" s="88">
        <v>-104</v>
      </c>
      <c r="P30" s="88">
        <v>-43</v>
      </c>
      <c r="Q30" s="88">
        <v>0</v>
      </c>
      <c r="R30" s="88">
        <v>0</v>
      </c>
      <c r="S30" s="116">
        <v>0</v>
      </c>
      <c r="U30" s="115">
        <v>1.74</v>
      </c>
      <c r="V30" s="116">
        <v>-190</v>
      </c>
      <c r="W30">
        <v>-40</v>
      </c>
      <c r="X30">
        <v>-104</v>
      </c>
      <c r="Y30">
        <v>-3</v>
      </c>
      <c r="Z30">
        <v>1.74</v>
      </c>
      <c r="AA30">
        <v>0</v>
      </c>
      <c r="AB30">
        <v>-43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1.74</v>
      </c>
      <c r="M31" s="116">
        <v>0</v>
      </c>
      <c r="N31" s="115">
        <v>-84</v>
      </c>
      <c r="O31" s="88">
        <v>-154</v>
      </c>
      <c r="P31" s="88">
        <v>-49</v>
      </c>
      <c r="Q31" s="88">
        <v>0</v>
      </c>
      <c r="R31" s="88">
        <v>0</v>
      </c>
      <c r="S31" s="116">
        <v>0</v>
      </c>
      <c r="U31" s="115">
        <v>1.74</v>
      </c>
      <c r="V31" s="116">
        <v>-290</v>
      </c>
      <c r="W31">
        <v>-84</v>
      </c>
      <c r="X31">
        <v>-154</v>
      </c>
      <c r="Y31">
        <v>-3</v>
      </c>
      <c r="Z31">
        <v>1.74</v>
      </c>
      <c r="AA31">
        <v>0</v>
      </c>
      <c r="AB31">
        <v>-49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2.0299999999999998</v>
      </c>
      <c r="M32" s="116">
        <v>0</v>
      </c>
      <c r="N32" s="115">
        <v>-79</v>
      </c>
      <c r="O32" s="88">
        <v>-160</v>
      </c>
      <c r="P32" s="88">
        <v>-45</v>
      </c>
      <c r="Q32" s="88">
        <v>0</v>
      </c>
      <c r="R32" s="88">
        <v>0</v>
      </c>
      <c r="S32" s="116">
        <v>0</v>
      </c>
      <c r="U32" s="115">
        <v>2.0299999999999998</v>
      </c>
      <c r="V32" s="116">
        <v>-287</v>
      </c>
      <c r="W32">
        <v>-79</v>
      </c>
      <c r="X32">
        <v>-160</v>
      </c>
      <c r="Y32">
        <v>-3</v>
      </c>
      <c r="Z32">
        <v>2.0299999999999998</v>
      </c>
      <c r="AA32">
        <v>0</v>
      </c>
      <c r="AB32">
        <v>-45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0.97</v>
      </c>
      <c r="M33" s="116">
        <v>0</v>
      </c>
      <c r="N33" s="115">
        <v>-131</v>
      </c>
      <c r="O33" s="88">
        <v>-160</v>
      </c>
      <c r="P33" s="88">
        <v>-41</v>
      </c>
      <c r="Q33" s="88">
        <v>0</v>
      </c>
      <c r="R33" s="88">
        <v>0</v>
      </c>
      <c r="S33" s="116">
        <v>0</v>
      </c>
      <c r="U33" s="115">
        <v>0.97</v>
      </c>
      <c r="V33" s="116">
        <v>-335</v>
      </c>
      <c r="W33">
        <v>-131</v>
      </c>
      <c r="X33">
        <v>-160</v>
      </c>
      <c r="Y33">
        <v>-3</v>
      </c>
      <c r="Z33">
        <v>0.97</v>
      </c>
      <c r="AA33">
        <v>0</v>
      </c>
      <c r="AB33">
        <v>-41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0.68</v>
      </c>
      <c r="M34" s="116">
        <v>0</v>
      </c>
      <c r="N34" s="115">
        <v>-118</v>
      </c>
      <c r="O34" s="88">
        <v>-160</v>
      </c>
      <c r="P34" s="88">
        <v>-48</v>
      </c>
      <c r="Q34" s="88">
        <v>0</v>
      </c>
      <c r="R34" s="88">
        <v>0</v>
      </c>
      <c r="S34" s="116">
        <v>0</v>
      </c>
      <c r="U34" s="115">
        <v>0.68</v>
      </c>
      <c r="V34" s="116">
        <v>-329</v>
      </c>
      <c r="W34">
        <v>-118</v>
      </c>
      <c r="X34">
        <v>-160</v>
      </c>
      <c r="Y34">
        <v>-3</v>
      </c>
      <c r="Z34">
        <v>0.68</v>
      </c>
      <c r="AA34">
        <v>0</v>
      </c>
      <c r="AB34">
        <v>-48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1.45</v>
      </c>
      <c r="M35" s="116">
        <v>0</v>
      </c>
      <c r="N35" s="115">
        <v>-172</v>
      </c>
      <c r="O35" s="88">
        <v>-65</v>
      </c>
      <c r="P35" s="88">
        <v>-83</v>
      </c>
      <c r="Q35" s="88">
        <v>-32</v>
      </c>
      <c r="R35" s="88">
        <v>0</v>
      </c>
      <c r="S35" s="116">
        <v>0</v>
      </c>
      <c r="U35" s="115">
        <v>1.45</v>
      </c>
      <c r="V35" s="116">
        <v>-354</v>
      </c>
      <c r="W35">
        <v>-172</v>
      </c>
      <c r="X35">
        <v>-65</v>
      </c>
      <c r="Y35">
        <v>-2</v>
      </c>
      <c r="Z35">
        <v>1.45</v>
      </c>
      <c r="AA35">
        <v>-32</v>
      </c>
      <c r="AB35">
        <v>-83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1.35</v>
      </c>
      <c r="M36" s="116">
        <v>0</v>
      </c>
      <c r="N36" s="115">
        <v>-170</v>
      </c>
      <c r="O36" s="88">
        <v>-45</v>
      </c>
      <c r="P36" s="88">
        <v>-156</v>
      </c>
      <c r="Q36" s="88">
        <v>-26</v>
      </c>
      <c r="R36" s="88">
        <v>0</v>
      </c>
      <c r="S36" s="116">
        <v>0</v>
      </c>
      <c r="U36" s="115">
        <v>1.35</v>
      </c>
      <c r="V36" s="116">
        <v>-399</v>
      </c>
      <c r="W36">
        <v>-170</v>
      </c>
      <c r="X36">
        <v>-45</v>
      </c>
      <c r="Y36">
        <v>-2</v>
      </c>
      <c r="Z36">
        <v>1.35</v>
      </c>
      <c r="AA36">
        <v>-26</v>
      </c>
      <c r="AB36">
        <v>-156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1.93</v>
      </c>
      <c r="M37" s="116">
        <v>0</v>
      </c>
      <c r="N37" s="115">
        <v>-133</v>
      </c>
      <c r="O37" s="88">
        <v>-58</v>
      </c>
      <c r="P37" s="88">
        <v>-46</v>
      </c>
      <c r="Q37" s="88">
        <v>-22</v>
      </c>
      <c r="R37" s="88">
        <v>0</v>
      </c>
      <c r="S37" s="116">
        <v>0</v>
      </c>
      <c r="U37" s="115">
        <v>1.93</v>
      </c>
      <c r="V37" s="116">
        <v>-261</v>
      </c>
      <c r="W37">
        <v>-133</v>
      </c>
      <c r="X37">
        <v>-58</v>
      </c>
      <c r="Y37">
        <v>-2</v>
      </c>
      <c r="Z37">
        <v>1.93</v>
      </c>
      <c r="AA37">
        <v>-22</v>
      </c>
      <c r="AB37">
        <v>-46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3.29</v>
      </c>
      <c r="M38" s="116">
        <v>0</v>
      </c>
      <c r="N38" s="115">
        <v>-136</v>
      </c>
      <c r="O38" s="88">
        <v>-59</v>
      </c>
      <c r="P38" s="88">
        <v>-38</v>
      </c>
      <c r="Q38" s="88">
        <v>-10</v>
      </c>
      <c r="R38" s="88">
        <v>0</v>
      </c>
      <c r="S38" s="116">
        <v>0</v>
      </c>
      <c r="U38" s="115">
        <v>3.29</v>
      </c>
      <c r="V38" s="116">
        <v>-245</v>
      </c>
      <c r="W38">
        <v>-136</v>
      </c>
      <c r="X38">
        <v>-59</v>
      </c>
      <c r="Y38">
        <v>-2</v>
      </c>
      <c r="Z38">
        <v>3.29</v>
      </c>
      <c r="AA38">
        <v>-10</v>
      </c>
      <c r="AB38">
        <v>-38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3.29</v>
      </c>
      <c r="M39" s="116">
        <v>0</v>
      </c>
      <c r="N39" s="115">
        <v>-88</v>
      </c>
      <c r="O39" s="88">
        <v>-57</v>
      </c>
      <c r="P39" s="88">
        <v>-90</v>
      </c>
      <c r="Q39" s="88">
        <v>-46</v>
      </c>
      <c r="R39" s="88">
        <v>0</v>
      </c>
      <c r="S39" s="116">
        <v>0</v>
      </c>
      <c r="U39" s="115">
        <v>3.29</v>
      </c>
      <c r="V39" s="116">
        <v>-283</v>
      </c>
      <c r="W39">
        <v>-88</v>
      </c>
      <c r="X39">
        <v>-57</v>
      </c>
      <c r="Y39">
        <v>-2</v>
      </c>
      <c r="Z39">
        <v>3.29</v>
      </c>
      <c r="AA39">
        <v>-46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3.09</v>
      </c>
      <c r="M40" s="116">
        <v>0</v>
      </c>
      <c r="N40" s="115">
        <v>-81</v>
      </c>
      <c r="O40" s="88">
        <v>-50</v>
      </c>
      <c r="P40" s="88">
        <v>-40</v>
      </c>
      <c r="Q40" s="88">
        <v>-33</v>
      </c>
      <c r="R40" s="88">
        <v>0</v>
      </c>
      <c r="S40" s="116">
        <v>0</v>
      </c>
      <c r="U40" s="115">
        <v>3.09</v>
      </c>
      <c r="V40" s="116">
        <v>-206</v>
      </c>
      <c r="W40">
        <v>-81</v>
      </c>
      <c r="X40">
        <v>-50</v>
      </c>
      <c r="Y40">
        <v>-2</v>
      </c>
      <c r="Z40">
        <v>3.09</v>
      </c>
      <c r="AA40">
        <v>-33</v>
      </c>
      <c r="AB40">
        <v>-40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3.87</v>
      </c>
      <c r="M41" s="116">
        <v>0</v>
      </c>
      <c r="N41" s="115">
        <v>-127</v>
      </c>
      <c r="O41" s="88">
        <v>-45</v>
      </c>
      <c r="P41" s="88">
        <v>-40</v>
      </c>
      <c r="Q41" s="88">
        <v>-33</v>
      </c>
      <c r="R41" s="88">
        <v>0</v>
      </c>
      <c r="S41" s="116">
        <v>0</v>
      </c>
      <c r="U41" s="115">
        <v>3.87</v>
      </c>
      <c r="V41" s="116">
        <v>-247</v>
      </c>
      <c r="W41">
        <v>-127</v>
      </c>
      <c r="X41">
        <v>-45</v>
      </c>
      <c r="Y41">
        <v>-2</v>
      </c>
      <c r="Z41">
        <v>3.87</v>
      </c>
      <c r="AA41">
        <v>-33</v>
      </c>
      <c r="AB41">
        <v>-40</v>
      </c>
    </row>
    <row r="42" spans="7:28">
      <c r="G42" t="s">
        <v>84</v>
      </c>
      <c r="H42" s="115">
        <v>0</v>
      </c>
      <c r="I42" s="88">
        <v>14.5</v>
      </c>
      <c r="J42" s="88">
        <v>0</v>
      </c>
      <c r="K42" s="88">
        <v>0</v>
      </c>
      <c r="L42" s="88">
        <v>5.32</v>
      </c>
      <c r="M42" s="116">
        <v>0</v>
      </c>
      <c r="N42" s="115">
        <v>-117</v>
      </c>
      <c r="O42" s="88">
        <v>0</v>
      </c>
      <c r="P42" s="88">
        <v>-30</v>
      </c>
      <c r="Q42" s="88">
        <v>-33</v>
      </c>
      <c r="R42" s="88">
        <v>0</v>
      </c>
      <c r="S42" s="116">
        <v>0</v>
      </c>
      <c r="U42" s="115">
        <v>19.82</v>
      </c>
      <c r="V42" s="116">
        <v>-182</v>
      </c>
      <c r="W42">
        <v>-117</v>
      </c>
      <c r="X42">
        <v>14.5</v>
      </c>
      <c r="Y42">
        <v>-2</v>
      </c>
      <c r="Z42">
        <v>5.32</v>
      </c>
      <c r="AA42">
        <v>-33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5.99</v>
      </c>
      <c r="M43" s="116">
        <v>0</v>
      </c>
      <c r="N43" s="115">
        <v>-54</v>
      </c>
      <c r="O43" s="88">
        <v>-15</v>
      </c>
      <c r="P43" s="88">
        <v>-65</v>
      </c>
      <c r="Q43" s="88">
        <v>-33</v>
      </c>
      <c r="R43" s="88">
        <v>0</v>
      </c>
      <c r="S43" s="116">
        <v>0</v>
      </c>
      <c r="U43" s="115">
        <v>5.99</v>
      </c>
      <c r="V43" s="116">
        <v>-169</v>
      </c>
      <c r="W43">
        <v>-54</v>
      </c>
      <c r="X43">
        <v>-15</v>
      </c>
      <c r="Y43">
        <v>-2</v>
      </c>
      <c r="Z43">
        <v>5.99</v>
      </c>
      <c r="AA43">
        <v>-33</v>
      </c>
      <c r="AB43">
        <v>-65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5.99</v>
      </c>
      <c r="M44" s="116">
        <v>0</v>
      </c>
      <c r="N44" s="115">
        <v>-39</v>
      </c>
      <c r="O44" s="88">
        <v>-7</v>
      </c>
      <c r="P44" s="88">
        <v>-78</v>
      </c>
      <c r="Q44" s="88">
        <v>-10</v>
      </c>
      <c r="R44" s="88">
        <v>0</v>
      </c>
      <c r="S44" s="116">
        <v>0</v>
      </c>
      <c r="U44" s="115">
        <v>5.99</v>
      </c>
      <c r="V44" s="116">
        <v>-136</v>
      </c>
      <c r="W44">
        <v>-39</v>
      </c>
      <c r="X44">
        <v>-7</v>
      </c>
      <c r="Y44">
        <v>-2</v>
      </c>
      <c r="Z44">
        <v>5.99</v>
      </c>
      <c r="AA44">
        <v>-10</v>
      </c>
      <c r="AB44">
        <v>-78</v>
      </c>
    </row>
    <row r="45" spans="7:28">
      <c r="G45" t="s">
        <v>87</v>
      </c>
      <c r="H45" s="115">
        <v>6.77</v>
      </c>
      <c r="I45" s="88">
        <v>0</v>
      </c>
      <c r="J45" s="88">
        <v>0</v>
      </c>
      <c r="K45" s="88">
        <v>0</v>
      </c>
      <c r="L45" s="88">
        <v>5.9</v>
      </c>
      <c r="M45" s="116">
        <v>0</v>
      </c>
      <c r="N45" s="115">
        <v>0</v>
      </c>
      <c r="O45" s="88">
        <v>-40</v>
      </c>
      <c r="P45" s="88">
        <v>-85</v>
      </c>
      <c r="Q45" s="88">
        <v>-10</v>
      </c>
      <c r="R45" s="88">
        <v>0</v>
      </c>
      <c r="S45" s="116">
        <v>0</v>
      </c>
      <c r="U45" s="115">
        <v>12.67</v>
      </c>
      <c r="V45" s="116">
        <v>-137</v>
      </c>
      <c r="W45">
        <v>6.77</v>
      </c>
      <c r="X45">
        <v>-40</v>
      </c>
      <c r="Y45">
        <v>-2</v>
      </c>
      <c r="Z45">
        <v>5.9</v>
      </c>
      <c r="AA45">
        <v>-10</v>
      </c>
      <c r="AB45">
        <v>-85</v>
      </c>
    </row>
    <row r="46" spans="7:28">
      <c r="G46" t="s">
        <v>88</v>
      </c>
      <c r="H46" s="115">
        <v>20.309999999999999</v>
      </c>
      <c r="I46" s="88">
        <v>0</v>
      </c>
      <c r="J46" s="88">
        <v>0</v>
      </c>
      <c r="K46" s="88">
        <v>0</v>
      </c>
      <c r="L46" s="88">
        <v>5.41</v>
      </c>
      <c r="M46" s="116">
        <v>0</v>
      </c>
      <c r="N46" s="115">
        <v>0</v>
      </c>
      <c r="O46" s="88">
        <v>-30</v>
      </c>
      <c r="P46" s="88">
        <v>-55</v>
      </c>
      <c r="Q46" s="88">
        <v>0</v>
      </c>
      <c r="R46" s="88">
        <v>0</v>
      </c>
      <c r="S46" s="116">
        <v>0</v>
      </c>
      <c r="U46" s="115">
        <v>25.72</v>
      </c>
      <c r="V46" s="116">
        <v>-87</v>
      </c>
      <c r="W46">
        <v>20.309999999999999</v>
      </c>
      <c r="X46">
        <v>-30</v>
      </c>
      <c r="Y46">
        <v>-2</v>
      </c>
      <c r="Z46">
        <v>5.41</v>
      </c>
      <c r="AA46">
        <v>0</v>
      </c>
      <c r="AB46">
        <v>-55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5.9</v>
      </c>
      <c r="M47" s="116">
        <v>0</v>
      </c>
      <c r="N47" s="115">
        <v>0</v>
      </c>
      <c r="O47" s="88">
        <v>-45</v>
      </c>
      <c r="P47" s="88">
        <v>-75</v>
      </c>
      <c r="Q47" s="88">
        <v>0</v>
      </c>
      <c r="R47" s="88">
        <v>0</v>
      </c>
      <c r="S47" s="116">
        <v>0</v>
      </c>
      <c r="U47" s="115">
        <v>5.9</v>
      </c>
      <c r="V47" s="116">
        <v>-122</v>
      </c>
      <c r="W47">
        <v>0</v>
      </c>
      <c r="X47">
        <v>-45</v>
      </c>
      <c r="Y47">
        <v>-2</v>
      </c>
      <c r="Z47">
        <v>5.9</v>
      </c>
      <c r="AA47">
        <v>0</v>
      </c>
      <c r="AB47">
        <v>-75</v>
      </c>
    </row>
    <row r="48" spans="7:28">
      <c r="G48" t="s">
        <v>90</v>
      </c>
      <c r="H48" s="115">
        <v>16.43</v>
      </c>
      <c r="I48" s="88">
        <v>0</v>
      </c>
      <c r="J48" s="88">
        <v>0</v>
      </c>
      <c r="K48" s="88">
        <v>0</v>
      </c>
      <c r="L48" s="88">
        <v>6.19</v>
      </c>
      <c r="M48" s="116">
        <v>0</v>
      </c>
      <c r="N48" s="115">
        <v>0</v>
      </c>
      <c r="O48" s="88">
        <v>-10</v>
      </c>
      <c r="P48" s="88">
        <v>-75</v>
      </c>
      <c r="Q48" s="88">
        <v>0</v>
      </c>
      <c r="R48" s="88">
        <v>0</v>
      </c>
      <c r="S48" s="116">
        <v>0</v>
      </c>
      <c r="U48" s="115">
        <v>22.62</v>
      </c>
      <c r="V48" s="116">
        <v>-87</v>
      </c>
      <c r="W48">
        <v>16.43</v>
      </c>
      <c r="X48">
        <v>-10</v>
      </c>
      <c r="Y48">
        <v>-2</v>
      </c>
      <c r="Z48">
        <v>6.19</v>
      </c>
      <c r="AA48">
        <v>0</v>
      </c>
      <c r="AB48">
        <v>-75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7.73</v>
      </c>
      <c r="M49" s="116">
        <v>0</v>
      </c>
      <c r="N49" s="115">
        <v>-42</v>
      </c>
      <c r="O49" s="88">
        <v>0</v>
      </c>
      <c r="P49" s="88">
        <v>-75</v>
      </c>
      <c r="Q49" s="88">
        <v>0</v>
      </c>
      <c r="R49" s="88">
        <v>0</v>
      </c>
      <c r="S49" s="116">
        <v>0</v>
      </c>
      <c r="U49" s="115">
        <v>7.73</v>
      </c>
      <c r="V49" s="116">
        <v>-119</v>
      </c>
      <c r="W49">
        <v>-42</v>
      </c>
      <c r="X49">
        <v>0</v>
      </c>
      <c r="Y49">
        <v>-2</v>
      </c>
      <c r="Z49">
        <v>7.73</v>
      </c>
      <c r="AA49">
        <v>0</v>
      </c>
      <c r="AB49">
        <v>-75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7.73</v>
      </c>
      <c r="M50" s="116">
        <v>0</v>
      </c>
      <c r="N50" s="115">
        <v>-40</v>
      </c>
      <c r="O50" s="88">
        <v>0</v>
      </c>
      <c r="P50" s="88">
        <v>-60</v>
      </c>
      <c r="Q50" s="88">
        <v>0</v>
      </c>
      <c r="R50" s="88">
        <v>0</v>
      </c>
      <c r="S50" s="116">
        <v>0</v>
      </c>
      <c r="U50" s="115">
        <v>7.73</v>
      </c>
      <c r="V50" s="116">
        <v>-102</v>
      </c>
      <c r="W50">
        <v>-40</v>
      </c>
      <c r="X50">
        <v>0</v>
      </c>
      <c r="Y50">
        <v>-2</v>
      </c>
      <c r="Z50">
        <v>7.73</v>
      </c>
      <c r="AA50">
        <v>0</v>
      </c>
      <c r="AB50">
        <v>-60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6.77</v>
      </c>
      <c r="M51" s="116">
        <v>0</v>
      </c>
      <c r="N51" s="115">
        <v>-59</v>
      </c>
      <c r="O51" s="88">
        <v>-5</v>
      </c>
      <c r="P51" s="88">
        <v>-20</v>
      </c>
      <c r="Q51" s="88">
        <v>0</v>
      </c>
      <c r="R51" s="88">
        <v>0</v>
      </c>
      <c r="S51" s="116">
        <v>0</v>
      </c>
      <c r="U51" s="115">
        <v>6.77</v>
      </c>
      <c r="V51" s="116">
        <v>-86</v>
      </c>
      <c r="W51">
        <v>-59</v>
      </c>
      <c r="X51">
        <v>-5</v>
      </c>
      <c r="Y51">
        <v>-2</v>
      </c>
      <c r="Z51">
        <v>6.77</v>
      </c>
      <c r="AA51">
        <v>0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6.77</v>
      </c>
      <c r="M52" s="116">
        <v>0</v>
      </c>
      <c r="N52" s="115">
        <v>-49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6.77</v>
      </c>
      <c r="V52" s="116">
        <v>-61</v>
      </c>
      <c r="W52">
        <v>-49</v>
      </c>
      <c r="X52">
        <v>-10</v>
      </c>
      <c r="Y52">
        <v>-2</v>
      </c>
      <c r="Z52">
        <v>6.77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6.28</v>
      </c>
      <c r="M53" s="116">
        <v>0</v>
      </c>
      <c r="N53" s="115">
        <v>-25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6.28</v>
      </c>
      <c r="V53" s="116">
        <v>-27</v>
      </c>
      <c r="W53">
        <v>-25</v>
      </c>
      <c r="X53">
        <v>0</v>
      </c>
      <c r="Y53">
        <v>-2</v>
      </c>
      <c r="Z53">
        <v>6.28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5.32</v>
      </c>
      <c r="M54" s="116">
        <v>0</v>
      </c>
      <c r="N54" s="115">
        <v>-7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5.32</v>
      </c>
      <c r="V54" s="116">
        <v>-9</v>
      </c>
      <c r="W54">
        <v>-7</v>
      </c>
      <c r="X54">
        <v>0</v>
      </c>
      <c r="Y54">
        <v>-2</v>
      </c>
      <c r="Z54">
        <v>5.32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3.87</v>
      </c>
      <c r="M55" s="116">
        <v>0</v>
      </c>
      <c r="N55" s="115">
        <v>-77</v>
      </c>
      <c r="O55" s="88">
        <v>-25</v>
      </c>
      <c r="P55" s="88">
        <v>-30</v>
      </c>
      <c r="Q55" s="88">
        <v>0</v>
      </c>
      <c r="R55" s="88">
        <v>0</v>
      </c>
      <c r="S55" s="116">
        <v>0</v>
      </c>
      <c r="U55" s="115">
        <v>3.87</v>
      </c>
      <c r="V55" s="116">
        <v>-134</v>
      </c>
      <c r="W55">
        <v>-77</v>
      </c>
      <c r="X55">
        <v>-25</v>
      </c>
      <c r="Y55">
        <v>-2</v>
      </c>
      <c r="Z55">
        <v>3.87</v>
      </c>
      <c r="AA55">
        <v>0</v>
      </c>
      <c r="AB55">
        <v>-30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3.87</v>
      </c>
      <c r="M56" s="116">
        <v>0</v>
      </c>
      <c r="N56" s="115">
        <v>-117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3.87</v>
      </c>
      <c r="V56" s="116">
        <v>-129</v>
      </c>
      <c r="W56">
        <v>-117</v>
      </c>
      <c r="X56">
        <v>-10</v>
      </c>
      <c r="Y56">
        <v>-2</v>
      </c>
      <c r="Z56">
        <v>3.87</v>
      </c>
      <c r="AA56">
        <v>0</v>
      </c>
      <c r="AB56">
        <v>0</v>
      </c>
    </row>
    <row r="57" spans="7:28">
      <c r="G57" t="s">
        <v>99</v>
      </c>
      <c r="H57" s="115">
        <v>0</v>
      </c>
      <c r="I57" s="88">
        <v>29.01</v>
      </c>
      <c r="J57" s="88">
        <v>0</v>
      </c>
      <c r="K57" s="88">
        <v>0</v>
      </c>
      <c r="L57" s="88">
        <v>4.83</v>
      </c>
      <c r="M57" s="116">
        <v>0</v>
      </c>
      <c r="N57" s="115">
        <v>-115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33.840000000000003</v>
      </c>
      <c r="V57" s="116">
        <v>-117</v>
      </c>
      <c r="W57">
        <v>-115</v>
      </c>
      <c r="X57">
        <v>29.01</v>
      </c>
      <c r="Y57">
        <v>-2</v>
      </c>
      <c r="Z57">
        <v>4.83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29.01</v>
      </c>
      <c r="J58" s="88">
        <v>0</v>
      </c>
      <c r="K58" s="88">
        <v>0</v>
      </c>
      <c r="L58" s="88">
        <v>4.83</v>
      </c>
      <c r="M58" s="116">
        <v>0</v>
      </c>
      <c r="N58" s="115">
        <v>-117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33.840000000000003</v>
      </c>
      <c r="V58" s="116">
        <v>-119</v>
      </c>
      <c r="W58">
        <v>-117</v>
      </c>
      <c r="X58">
        <v>29.01</v>
      </c>
      <c r="Y58">
        <v>-2</v>
      </c>
      <c r="Z58">
        <v>4.83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5.8</v>
      </c>
      <c r="M59" s="116">
        <v>0</v>
      </c>
      <c r="N59" s="115">
        <v>-74</v>
      </c>
      <c r="O59" s="88">
        <v>-30</v>
      </c>
      <c r="P59" s="88">
        <v>0</v>
      </c>
      <c r="Q59" s="88">
        <v>0</v>
      </c>
      <c r="R59" s="88">
        <v>0</v>
      </c>
      <c r="S59" s="116">
        <v>0</v>
      </c>
      <c r="U59" s="115">
        <v>5.8</v>
      </c>
      <c r="V59" s="116">
        <v>-106</v>
      </c>
      <c r="W59">
        <v>-74</v>
      </c>
      <c r="X59">
        <v>-30</v>
      </c>
      <c r="Y59">
        <v>-2</v>
      </c>
      <c r="Z59">
        <v>5.8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62.84</v>
      </c>
      <c r="K60" s="88">
        <v>0</v>
      </c>
      <c r="L60" s="88">
        <v>5.8</v>
      </c>
      <c r="M60" s="116">
        <v>0</v>
      </c>
      <c r="N60" s="115">
        <v>-14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68.64</v>
      </c>
      <c r="V60" s="116">
        <v>-26</v>
      </c>
      <c r="W60">
        <v>-14</v>
      </c>
      <c r="X60">
        <v>-10</v>
      </c>
      <c r="Y60">
        <v>-2</v>
      </c>
      <c r="Z60">
        <v>5.8</v>
      </c>
      <c r="AA60">
        <v>0</v>
      </c>
      <c r="AB60">
        <v>62.84</v>
      </c>
    </row>
    <row r="61" spans="7:28">
      <c r="G61" t="s">
        <v>103</v>
      </c>
      <c r="H61" s="115">
        <v>0</v>
      </c>
      <c r="I61" s="88">
        <v>0</v>
      </c>
      <c r="J61" s="88">
        <v>77.34</v>
      </c>
      <c r="K61" s="88">
        <v>0</v>
      </c>
      <c r="L61" s="88">
        <v>5.8</v>
      </c>
      <c r="M61" s="116">
        <v>0</v>
      </c>
      <c r="N61" s="115">
        <v>-24</v>
      </c>
      <c r="O61" s="88">
        <v>-90</v>
      </c>
      <c r="P61" s="88">
        <v>0</v>
      </c>
      <c r="Q61" s="88">
        <v>0</v>
      </c>
      <c r="R61" s="88">
        <v>0</v>
      </c>
      <c r="S61" s="116">
        <v>0</v>
      </c>
      <c r="U61" s="115">
        <v>83.14</v>
      </c>
      <c r="V61" s="116">
        <v>-116</v>
      </c>
      <c r="W61">
        <v>-24</v>
      </c>
      <c r="X61">
        <v>-90</v>
      </c>
      <c r="Y61">
        <v>-2</v>
      </c>
      <c r="Z61">
        <v>5.8</v>
      </c>
      <c r="AA61">
        <v>0</v>
      </c>
      <c r="AB61">
        <v>77.34</v>
      </c>
    </row>
    <row r="62" spans="7:28">
      <c r="G62" t="s">
        <v>104</v>
      </c>
      <c r="H62" s="115">
        <v>17.399999999999999</v>
      </c>
      <c r="I62" s="88">
        <v>0</v>
      </c>
      <c r="J62" s="88">
        <v>77.349999999999994</v>
      </c>
      <c r="K62" s="88">
        <v>0</v>
      </c>
      <c r="L62" s="88">
        <v>5.8</v>
      </c>
      <c r="M62" s="116">
        <v>0</v>
      </c>
      <c r="N62" s="115">
        <v>0</v>
      </c>
      <c r="O62" s="88">
        <v>-35</v>
      </c>
      <c r="P62" s="88">
        <v>0</v>
      </c>
      <c r="Q62" s="88">
        <v>0</v>
      </c>
      <c r="R62" s="88">
        <v>0</v>
      </c>
      <c r="S62" s="116">
        <v>0</v>
      </c>
      <c r="U62" s="115">
        <v>100.55</v>
      </c>
      <c r="V62" s="116">
        <v>-37</v>
      </c>
      <c r="W62">
        <v>17.399999999999999</v>
      </c>
      <c r="X62">
        <v>-35</v>
      </c>
      <c r="Y62">
        <v>-2</v>
      </c>
      <c r="Z62">
        <v>5.8</v>
      </c>
      <c r="AA62">
        <v>0</v>
      </c>
      <c r="AB62">
        <v>77.349999999999994</v>
      </c>
    </row>
    <row r="63" spans="7:28">
      <c r="G63" t="s">
        <v>105</v>
      </c>
      <c r="H63" s="115">
        <v>39.64</v>
      </c>
      <c r="I63" s="88">
        <v>0</v>
      </c>
      <c r="J63" s="88">
        <v>87.01</v>
      </c>
      <c r="K63" s="88">
        <v>0</v>
      </c>
      <c r="L63" s="88">
        <v>5.8</v>
      </c>
      <c r="M63" s="116">
        <v>0</v>
      </c>
      <c r="N63" s="115">
        <v>0</v>
      </c>
      <c r="O63" s="88">
        <v>-8</v>
      </c>
      <c r="P63" s="88">
        <v>0</v>
      </c>
      <c r="Q63" s="88">
        <v>0</v>
      </c>
      <c r="R63" s="88">
        <v>0</v>
      </c>
      <c r="S63" s="116">
        <v>0</v>
      </c>
      <c r="U63" s="115">
        <v>132.44999999999999</v>
      </c>
      <c r="V63" s="116">
        <v>-10</v>
      </c>
      <c r="W63">
        <v>39.64</v>
      </c>
      <c r="X63">
        <v>-8</v>
      </c>
      <c r="Y63">
        <v>-2</v>
      </c>
      <c r="Z63">
        <v>5.8</v>
      </c>
      <c r="AA63">
        <v>0</v>
      </c>
      <c r="AB63">
        <v>87.01</v>
      </c>
    </row>
    <row r="64" spans="7:28">
      <c r="G64" t="s">
        <v>106</v>
      </c>
      <c r="H64" s="115">
        <v>81.209999999999994</v>
      </c>
      <c r="I64" s="88">
        <v>19.34</v>
      </c>
      <c r="J64" s="88">
        <v>87.01</v>
      </c>
      <c r="K64" s="88">
        <v>0</v>
      </c>
      <c r="L64" s="88">
        <v>5.8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193.36</v>
      </c>
      <c r="V64" s="116">
        <v>-2</v>
      </c>
      <c r="W64">
        <v>81.209999999999994</v>
      </c>
      <c r="X64">
        <v>19.34</v>
      </c>
      <c r="Y64">
        <v>-2</v>
      </c>
      <c r="Z64">
        <v>5.8</v>
      </c>
      <c r="AA64">
        <v>0</v>
      </c>
      <c r="AB64">
        <v>87.01</v>
      </c>
    </row>
    <row r="65" spans="7:28">
      <c r="G65" t="s">
        <v>107</v>
      </c>
      <c r="H65" s="115">
        <v>71.540000000000006</v>
      </c>
      <c r="I65" s="88">
        <v>19.34</v>
      </c>
      <c r="J65" s="88">
        <v>116.02</v>
      </c>
      <c r="K65" s="88">
        <v>0</v>
      </c>
      <c r="L65" s="88">
        <v>7.73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214.63</v>
      </c>
      <c r="V65" s="116">
        <v>-3</v>
      </c>
      <c r="W65">
        <v>71.540000000000006</v>
      </c>
      <c r="X65">
        <v>19.34</v>
      </c>
      <c r="Y65">
        <v>-3</v>
      </c>
      <c r="Z65">
        <v>7.73</v>
      </c>
      <c r="AA65">
        <v>0</v>
      </c>
      <c r="AB65">
        <v>116.02</v>
      </c>
    </row>
    <row r="66" spans="7:28">
      <c r="G66" t="s">
        <v>108</v>
      </c>
      <c r="H66" s="115">
        <v>92.81</v>
      </c>
      <c r="I66" s="88">
        <v>29</v>
      </c>
      <c r="J66" s="88">
        <v>116.03</v>
      </c>
      <c r="K66" s="88">
        <v>0</v>
      </c>
      <c r="L66" s="88">
        <v>7.73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245.57</v>
      </c>
      <c r="V66" s="116">
        <v>-3</v>
      </c>
      <c r="W66">
        <v>92.81</v>
      </c>
      <c r="X66">
        <v>29</v>
      </c>
      <c r="Y66">
        <v>-3</v>
      </c>
      <c r="Z66">
        <v>7.73</v>
      </c>
      <c r="AA66">
        <v>0</v>
      </c>
      <c r="AB66">
        <v>116.03</v>
      </c>
    </row>
    <row r="67" spans="7:28">
      <c r="G67" t="s">
        <v>109</v>
      </c>
      <c r="H67" s="115">
        <v>81.209999999999994</v>
      </c>
      <c r="I67" s="88">
        <v>0</v>
      </c>
      <c r="J67" s="88">
        <v>87.02</v>
      </c>
      <c r="K67" s="88">
        <v>0</v>
      </c>
      <c r="L67" s="88">
        <v>7.73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175.96</v>
      </c>
      <c r="V67" s="116">
        <v>-3</v>
      </c>
      <c r="W67">
        <v>81.209999999999994</v>
      </c>
      <c r="X67">
        <v>0</v>
      </c>
      <c r="Y67">
        <v>-3</v>
      </c>
      <c r="Z67">
        <v>7.73</v>
      </c>
      <c r="AA67">
        <v>0</v>
      </c>
      <c r="AB67">
        <v>87.02</v>
      </c>
    </row>
    <row r="68" spans="7:28">
      <c r="G68" t="s">
        <v>110</v>
      </c>
      <c r="H68" s="115">
        <v>101.51</v>
      </c>
      <c r="I68" s="88">
        <v>0</v>
      </c>
      <c r="J68" s="88">
        <v>96.68</v>
      </c>
      <c r="K68" s="88">
        <v>0</v>
      </c>
      <c r="L68" s="88">
        <v>8.2200000000000006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206.41</v>
      </c>
      <c r="V68" s="116">
        <v>-3</v>
      </c>
      <c r="W68">
        <v>101.51</v>
      </c>
      <c r="X68">
        <v>0</v>
      </c>
      <c r="Y68">
        <v>-3</v>
      </c>
      <c r="Z68">
        <v>8.2200000000000006</v>
      </c>
      <c r="AA68">
        <v>0</v>
      </c>
      <c r="AB68">
        <v>96.68</v>
      </c>
    </row>
    <row r="69" spans="7:28">
      <c r="G69" t="s">
        <v>111</v>
      </c>
      <c r="H69" s="115">
        <v>162.43</v>
      </c>
      <c r="I69" s="88">
        <v>0</v>
      </c>
      <c r="J69" s="88">
        <v>87.01</v>
      </c>
      <c r="K69" s="88">
        <v>0</v>
      </c>
      <c r="L69" s="88">
        <v>8.6999999999999993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258.14</v>
      </c>
      <c r="V69" s="116">
        <v>-3</v>
      </c>
      <c r="W69">
        <v>162.43</v>
      </c>
      <c r="X69">
        <v>0</v>
      </c>
      <c r="Y69">
        <v>-3</v>
      </c>
      <c r="Z69">
        <v>8.6999999999999993</v>
      </c>
      <c r="AA69">
        <v>0</v>
      </c>
      <c r="AB69">
        <v>87.01</v>
      </c>
    </row>
    <row r="70" spans="7:28">
      <c r="G70" t="s">
        <v>112</v>
      </c>
      <c r="H70" s="115">
        <v>150.82</v>
      </c>
      <c r="I70" s="88">
        <v>0</v>
      </c>
      <c r="J70" s="88">
        <v>87.01</v>
      </c>
      <c r="K70" s="88">
        <v>0</v>
      </c>
      <c r="L70" s="88">
        <v>6.77</v>
      </c>
      <c r="M70" s="116">
        <v>0</v>
      </c>
      <c r="N70" s="115">
        <v>0</v>
      </c>
      <c r="O70" s="88">
        <v>-13</v>
      </c>
      <c r="P70" s="88">
        <v>0</v>
      </c>
      <c r="Q70" s="88">
        <v>0</v>
      </c>
      <c r="R70" s="88">
        <v>0</v>
      </c>
      <c r="S70" s="116">
        <v>0</v>
      </c>
      <c r="U70" s="115">
        <v>244.6</v>
      </c>
      <c r="V70" s="116">
        <v>-16</v>
      </c>
      <c r="W70">
        <v>150.82</v>
      </c>
      <c r="X70">
        <v>-13</v>
      </c>
      <c r="Y70">
        <v>-3</v>
      </c>
      <c r="Z70">
        <v>6.77</v>
      </c>
      <c r="AA70">
        <v>0</v>
      </c>
      <c r="AB70">
        <v>87.01</v>
      </c>
    </row>
    <row r="71" spans="7:28">
      <c r="G71" t="s">
        <v>113</v>
      </c>
      <c r="H71" s="115">
        <v>179.83</v>
      </c>
      <c r="I71" s="88">
        <v>0</v>
      </c>
      <c r="J71" s="88">
        <v>96.68</v>
      </c>
      <c r="K71" s="88">
        <v>0</v>
      </c>
      <c r="L71" s="88">
        <v>6.28</v>
      </c>
      <c r="M71" s="116">
        <v>0</v>
      </c>
      <c r="N71" s="115">
        <v>0</v>
      </c>
      <c r="O71" s="88">
        <v>-13</v>
      </c>
      <c r="P71" s="88">
        <v>0</v>
      </c>
      <c r="Q71" s="88">
        <v>0</v>
      </c>
      <c r="R71" s="88">
        <v>0</v>
      </c>
      <c r="S71" s="116">
        <v>0</v>
      </c>
      <c r="U71" s="115">
        <v>282.79000000000002</v>
      </c>
      <c r="V71" s="116">
        <v>-16</v>
      </c>
      <c r="W71">
        <v>179.83</v>
      </c>
      <c r="X71">
        <v>-13</v>
      </c>
      <c r="Y71">
        <v>-3</v>
      </c>
      <c r="Z71">
        <v>6.28</v>
      </c>
      <c r="AA71">
        <v>0</v>
      </c>
      <c r="AB71">
        <v>96.68</v>
      </c>
    </row>
    <row r="72" spans="7:28">
      <c r="G72" t="s">
        <v>114</v>
      </c>
      <c r="H72" s="115">
        <v>180.8</v>
      </c>
      <c r="I72" s="88">
        <v>0</v>
      </c>
      <c r="J72" s="88">
        <v>111.18</v>
      </c>
      <c r="K72" s="88">
        <v>0</v>
      </c>
      <c r="L72" s="88">
        <v>6.28</v>
      </c>
      <c r="M72" s="116">
        <v>0</v>
      </c>
      <c r="N72" s="115">
        <v>0</v>
      </c>
      <c r="O72" s="88">
        <v>-13</v>
      </c>
      <c r="P72" s="88">
        <v>0</v>
      </c>
      <c r="Q72" s="88">
        <v>0</v>
      </c>
      <c r="R72" s="88">
        <v>0</v>
      </c>
      <c r="S72" s="116">
        <v>0</v>
      </c>
      <c r="U72" s="115">
        <v>298.26</v>
      </c>
      <c r="V72" s="116">
        <v>-16</v>
      </c>
      <c r="W72">
        <v>180.8</v>
      </c>
      <c r="X72">
        <v>-13</v>
      </c>
      <c r="Y72">
        <v>-3</v>
      </c>
      <c r="Z72">
        <v>6.28</v>
      </c>
      <c r="AA72">
        <v>0</v>
      </c>
      <c r="AB72">
        <v>111.18</v>
      </c>
    </row>
    <row r="73" spans="7:28">
      <c r="G73" t="s">
        <v>115</v>
      </c>
      <c r="H73" s="115">
        <v>124.72</v>
      </c>
      <c r="I73" s="88">
        <v>0</v>
      </c>
      <c r="J73" s="88">
        <v>0</v>
      </c>
      <c r="K73" s="88">
        <v>0</v>
      </c>
      <c r="L73" s="88">
        <v>6.86</v>
      </c>
      <c r="M73" s="116">
        <v>0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131.58000000000001</v>
      </c>
      <c r="V73" s="116">
        <v>-83</v>
      </c>
      <c r="W73">
        <v>124.72</v>
      </c>
      <c r="X73">
        <v>0</v>
      </c>
      <c r="Y73">
        <v>-3</v>
      </c>
      <c r="Z73">
        <v>6.86</v>
      </c>
      <c r="AA73">
        <v>0</v>
      </c>
      <c r="AB73">
        <v>-80</v>
      </c>
    </row>
    <row r="74" spans="7:28">
      <c r="G74" t="s">
        <v>116</v>
      </c>
      <c r="H74" s="115">
        <v>105.39</v>
      </c>
      <c r="I74" s="88">
        <v>0</v>
      </c>
      <c r="J74" s="88">
        <v>0</v>
      </c>
      <c r="K74" s="88">
        <v>0</v>
      </c>
      <c r="L74" s="88">
        <v>6.86</v>
      </c>
      <c r="M74" s="116">
        <v>0</v>
      </c>
      <c r="N74" s="115">
        <v>0</v>
      </c>
      <c r="O74" s="88">
        <v>0</v>
      </c>
      <c r="P74" s="88">
        <v>-130</v>
      </c>
      <c r="Q74" s="88">
        <v>0</v>
      </c>
      <c r="R74" s="88">
        <v>0</v>
      </c>
      <c r="S74" s="116">
        <v>0</v>
      </c>
      <c r="U74" s="115">
        <v>112.25</v>
      </c>
      <c r="V74" s="116">
        <v>-133</v>
      </c>
      <c r="W74">
        <v>105.39</v>
      </c>
      <c r="X74">
        <v>0</v>
      </c>
      <c r="Y74">
        <v>-3</v>
      </c>
      <c r="Z74">
        <v>6.86</v>
      </c>
      <c r="AA74">
        <v>0</v>
      </c>
      <c r="AB74">
        <v>-130</v>
      </c>
    </row>
    <row r="75" spans="7:28">
      <c r="G75" t="s">
        <v>117</v>
      </c>
      <c r="H75" s="115">
        <v>44.48</v>
      </c>
      <c r="I75" s="88">
        <v>0</v>
      </c>
      <c r="J75" s="88">
        <v>0</v>
      </c>
      <c r="K75" s="88">
        <v>0</v>
      </c>
      <c r="L75" s="88">
        <v>4.83</v>
      </c>
      <c r="M75" s="116">
        <v>0</v>
      </c>
      <c r="N75" s="115">
        <v>0</v>
      </c>
      <c r="O75" s="88">
        <v>0</v>
      </c>
      <c r="P75" s="88">
        <v>-80</v>
      </c>
      <c r="Q75" s="88">
        <v>0</v>
      </c>
      <c r="R75" s="88">
        <v>0</v>
      </c>
      <c r="S75" s="116">
        <v>0</v>
      </c>
      <c r="U75" s="115">
        <v>49.31</v>
      </c>
      <c r="V75" s="116">
        <v>-82.52</v>
      </c>
      <c r="W75">
        <v>44.48</v>
      </c>
      <c r="X75">
        <v>0</v>
      </c>
      <c r="Y75">
        <v>-2.52</v>
      </c>
      <c r="Z75">
        <v>4.83</v>
      </c>
      <c r="AA75">
        <v>0</v>
      </c>
      <c r="AB75">
        <v>-80</v>
      </c>
    </row>
    <row r="76" spans="7:28">
      <c r="G76" t="s">
        <v>118</v>
      </c>
      <c r="H76" s="115">
        <v>2.9</v>
      </c>
      <c r="I76" s="88">
        <v>0</v>
      </c>
      <c r="J76" s="88">
        <v>0</v>
      </c>
      <c r="K76" s="88">
        <v>0</v>
      </c>
      <c r="L76" s="88">
        <v>3.67</v>
      </c>
      <c r="M76" s="116">
        <v>0</v>
      </c>
      <c r="N76" s="115">
        <v>0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6.57</v>
      </c>
      <c r="V76" s="116">
        <v>-102.53</v>
      </c>
      <c r="W76">
        <v>2.9</v>
      </c>
      <c r="X76">
        <v>0</v>
      </c>
      <c r="Y76">
        <v>-2.5299999999999998</v>
      </c>
      <c r="Z76">
        <v>3.67</v>
      </c>
      <c r="AA76">
        <v>0</v>
      </c>
      <c r="AB76">
        <v>-100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3.48</v>
      </c>
      <c r="M77" s="116">
        <v>0</v>
      </c>
      <c r="N77" s="115">
        <v>-114</v>
      </c>
      <c r="O77" s="88">
        <v>-25</v>
      </c>
      <c r="P77" s="88">
        <v>-115</v>
      </c>
      <c r="Q77" s="88">
        <v>0</v>
      </c>
      <c r="R77" s="88">
        <v>0</v>
      </c>
      <c r="S77" s="116">
        <v>0</v>
      </c>
      <c r="U77" s="115">
        <v>3.48</v>
      </c>
      <c r="V77" s="116">
        <v>-255.66</v>
      </c>
      <c r="W77">
        <v>-114</v>
      </c>
      <c r="X77">
        <v>-25</v>
      </c>
      <c r="Y77">
        <v>-1.66</v>
      </c>
      <c r="Z77">
        <v>3.48</v>
      </c>
      <c r="AA77">
        <v>0</v>
      </c>
      <c r="AB77">
        <v>-115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2.9</v>
      </c>
      <c r="M78" s="116">
        <v>0</v>
      </c>
      <c r="N78" s="115">
        <v>-158</v>
      </c>
      <c r="O78" s="88">
        <v>-25</v>
      </c>
      <c r="P78" s="88">
        <v>-105</v>
      </c>
      <c r="Q78" s="88">
        <v>0</v>
      </c>
      <c r="R78" s="88">
        <v>0</v>
      </c>
      <c r="S78" s="116">
        <v>0</v>
      </c>
      <c r="U78" s="115">
        <v>2.9</v>
      </c>
      <c r="V78" s="116">
        <v>-290.79000000000002</v>
      </c>
      <c r="W78">
        <v>-158</v>
      </c>
      <c r="X78">
        <v>-25</v>
      </c>
      <c r="Y78">
        <v>-2.79</v>
      </c>
      <c r="Z78">
        <v>2.9</v>
      </c>
      <c r="AA78">
        <v>0</v>
      </c>
      <c r="AB78">
        <v>-105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2.5099999999999998</v>
      </c>
      <c r="M79" s="116">
        <v>0</v>
      </c>
      <c r="N79" s="115">
        <v>-76</v>
      </c>
      <c r="O79" s="88">
        <v>-135</v>
      </c>
      <c r="P79" s="88">
        <v>0</v>
      </c>
      <c r="Q79" s="88">
        <v>0</v>
      </c>
      <c r="R79" s="88">
        <v>0</v>
      </c>
      <c r="S79" s="116">
        <v>0</v>
      </c>
      <c r="U79" s="115">
        <v>2.5099999999999998</v>
      </c>
      <c r="V79" s="116">
        <v>-214</v>
      </c>
      <c r="W79">
        <v>-76</v>
      </c>
      <c r="X79">
        <v>-135</v>
      </c>
      <c r="Y79">
        <v>-3</v>
      </c>
      <c r="Z79">
        <v>2.5099999999999998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2.9</v>
      </c>
      <c r="M80" s="116">
        <v>0</v>
      </c>
      <c r="N80" s="115">
        <v>-67</v>
      </c>
      <c r="O80" s="88">
        <v>-126</v>
      </c>
      <c r="P80" s="88">
        <v>0</v>
      </c>
      <c r="Q80" s="88">
        <v>0</v>
      </c>
      <c r="R80" s="88">
        <v>0</v>
      </c>
      <c r="S80" s="116">
        <v>0</v>
      </c>
      <c r="U80" s="115">
        <v>2.9</v>
      </c>
      <c r="V80" s="116">
        <v>-196</v>
      </c>
      <c r="W80">
        <v>-67</v>
      </c>
      <c r="X80">
        <v>-126</v>
      </c>
      <c r="Y80">
        <v>-3</v>
      </c>
      <c r="Z80">
        <v>2.9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3.58</v>
      </c>
      <c r="M81" s="116">
        <v>0</v>
      </c>
      <c r="N81" s="115">
        <v>-93</v>
      </c>
      <c r="O81" s="88">
        <v>-137</v>
      </c>
      <c r="P81" s="88">
        <v>-40</v>
      </c>
      <c r="Q81" s="88">
        <v>0</v>
      </c>
      <c r="R81" s="88">
        <v>0</v>
      </c>
      <c r="S81" s="116">
        <v>0</v>
      </c>
      <c r="U81" s="115">
        <v>3.58</v>
      </c>
      <c r="V81" s="116">
        <v>-273</v>
      </c>
      <c r="W81">
        <v>-93</v>
      </c>
      <c r="X81">
        <v>-137</v>
      </c>
      <c r="Y81">
        <v>-3</v>
      </c>
      <c r="Z81">
        <v>3.58</v>
      </c>
      <c r="AA81">
        <v>0</v>
      </c>
      <c r="AB81">
        <v>-40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3.77</v>
      </c>
      <c r="M82" s="116">
        <v>0</v>
      </c>
      <c r="N82" s="115">
        <v>-58</v>
      </c>
      <c r="O82" s="88">
        <v>-67</v>
      </c>
      <c r="P82" s="88">
        <v>-45</v>
      </c>
      <c r="Q82" s="88">
        <v>0</v>
      </c>
      <c r="R82" s="88">
        <v>0</v>
      </c>
      <c r="S82" s="116">
        <v>0</v>
      </c>
      <c r="U82" s="115">
        <v>3.77</v>
      </c>
      <c r="V82" s="116">
        <v>-173</v>
      </c>
      <c r="W82">
        <v>-58</v>
      </c>
      <c r="X82">
        <v>-67</v>
      </c>
      <c r="Y82">
        <v>-3</v>
      </c>
      <c r="Z82">
        <v>3.77</v>
      </c>
      <c r="AA82">
        <v>0</v>
      </c>
      <c r="AB82">
        <v>-45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3.58</v>
      </c>
      <c r="M83" s="116">
        <v>0</v>
      </c>
      <c r="N83" s="115">
        <v>-88</v>
      </c>
      <c r="O83" s="88">
        <v>-106</v>
      </c>
      <c r="P83" s="88">
        <v>-40</v>
      </c>
      <c r="Q83" s="88">
        <v>0</v>
      </c>
      <c r="R83" s="88">
        <v>0</v>
      </c>
      <c r="S83" s="116">
        <v>0</v>
      </c>
      <c r="U83" s="115">
        <v>3.58</v>
      </c>
      <c r="V83" s="116">
        <v>-237</v>
      </c>
      <c r="W83">
        <v>-88</v>
      </c>
      <c r="X83">
        <v>-106</v>
      </c>
      <c r="Y83">
        <v>-3</v>
      </c>
      <c r="Z83">
        <v>3.58</v>
      </c>
      <c r="AA83">
        <v>0</v>
      </c>
      <c r="AB83">
        <v>-40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4.0599999999999996</v>
      </c>
      <c r="M84" s="116">
        <v>0</v>
      </c>
      <c r="N84" s="115">
        <v>-84</v>
      </c>
      <c r="O84" s="88">
        <v>-46</v>
      </c>
      <c r="P84" s="88">
        <v>-40</v>
      </c>
      <c r="Q84" s="88">
        <v>0</v>
      </c>
      <c r="R84" s="88">
        <v>0</v>
      </c>
      <c r="S84" s="116">
        <v>0</v>
      </c>
      <c r="U84" s="115">
        <v>4.0599999999999996</v>
      </c>
      <c r="V84" s="116">
        <v>-173</v>
      </c>
      <c r="W84">
        <v>-84</v>
      </c>
      <c r="X84">
        <v>-46</v>
      </c>
      <c r="Y84">
        <v>-3</v>
      </c>
      <c r="Z84">
        <v>4.0599999999999996</v>
      </c>
      <c r="AA84">
        <v>0</v>
      </c>
      <c r="AB84">
        <v>-40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4.0599999999999996</v>
      </c>
      <c r="M85" s="116">
        <v>0</v>
      </c>
      <c r="N85" s="115">
        <v>-175</v>
      </c>
      <c r="O85" s="88">
        <v>-76</v>
      </c>
      <c r="P85" s="88">
        <v>-20</v>
      </c>
      <c r="Q85" s="88">
        <v>0</v>
      </c>
      <c r="R85" s="88">
        <v>0</v>
      </c>
      <c r="S85" s="116">
        <v>0</v>
      </c>
      <c r="U85" s="115">
        <v>4.0599999999999996</v>
      </c>
      <c r="V85" s="116">
        <v>-274</v>
      </c>
      <c r="W85">
        <v>-175</v>
      </c>
      <c r="X85">
        <v>-76</v>
      </c>
      <c r="Y85">
        <v>-3</v>
      </c>
      <c r="Z85">
        <v>4.0599999999999996</v>
      </c>
      <c r="AA85">
        <v>0</v>
      </c>
      <c r="AB85">
        <v>-20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4.0599999999999996</v>
      </c>
      <c r="M86" s="116">
        <v>0</v>
      </c>
      <c r="N86" s="115">
        <v>-172</v>
      </c>
      <c r="O86" s="88">
        <v>-82</v>
      </c>
      <c r="P86" s="88">
        <v>0</v>
      </c>
      <c r="Q86" s="88">
        <v>0</v>
      </c>
      <c r="R86" s="88">
        <v>0</v>
      </c>
      <c r="S86" s="116">
        <v>0</v>
      </c>
      <c r="U86" s="115">
        <v>4.0599999999999996</v>
      </c>
      <c r="V86" s="116">
        <v>-257</v>
      </c>
      <c r="W86">
        <v>-172</v>
      </c>
      <c r="X86">
        <v>-82</v>
      </c>
      <c r="Y86">
        <v>-3</v>
      </c>
      <c r="Z86">
        <v>4.0599999999999996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19.34</v>
      </c>
      <c r="K87" s="88">
        <v>0</v>
      </c>
      <c r="L87" s="88">
        <v>4.3499999999999996</v>
      </c>
      <c r="M87" s="116">
        <v>0</v>
      </c>
      <c r="N87" s="115">
        <v>-134</v>
      </c>
      <c r="O87" s="88">
        <v>-75</v>
      </c>
      <c r="P87" s="88">
        <v>0</v>
      </c>
      <c r="Q87" s="88">
        <v>0</v>
      </c>
      <c r="R87" s="88">
        <v>0</v>
      </c>
      <c r="S87" s="116">
        <v>0</v>
      </c>
      <c r="U87" s="115">
        <v>23.69</v>
      </c>
      <c r="V87" s="116">
        <v>-212</v>
      </c>
      <c r="W87">
        <v>-134</v>
      </c>
      <c r="X87">
        <v>-75</v>
      </c>
      <c r="Y87">
        <v>-3</v>
      </c>
      <c r="Z87">
        <v>4.3499999999999996</v>
      </c>
      <c r="AA87">
        <v>0</v>
      </c>
      <c r="AB87">
        <v>19.34</v>
      </c>
    </row>
    <row r="88" spans="7:28">
      <c r="G88" t="s">
        <v>130</v>
      </c>
      <c r="H88" s="115">
        <v>0</v>
      </c>
      <c r="I88" s="88">
        <v>0</v>
      </c>
      <c r="J88" s="88">
        <v>19.34</v>
      </c>
      <c r="K88" s="88">
        <v>0</v>
      </c>
      <c r="L88" s="88">
        <v>4.54</v>
      </c>
      <c r="M88" s="116">
        <v>0</v>
      </c>
      <c r="N88" s="115">
        <v>-126</v>
      </c>
      <c r="O88" s="88">
        <v>-75</v>
      </c>
      <c r="P88" s="88">
        <v>0</v>
      </c>
      <c r="Q88" s="88">
        <v>0</v>
      </c>
      <c r="R88" s="88">
        <v>0</v>
      </c>
      <c r="S88" s="116">
        <v>0</v>
      </c>
      <c r="U88" s="115">
        <v>23.88</v>
      </c>
      <c r="V88" s="116">
        <v>-204</v>
      </c>
      <c r="W88">
        <v>-126</v>
      </c>
      <c r="X88">
        <v>-75</v>
      </c>
      <c r="Y88">
        <v>-3</v>
      </c>
      <c r="Z88">
        <v>4.54</v>
      </c>
      <c r="AA88">
        <v>0</v>
      </c>
      <c r="AB88">
        <v>19.34</v>
      </c>
    </row>
    <row r="89" spans="7:28">
      <c r="G89" t="s">
        <v>131</v>
      </c>
      <c r="H89" s="115">
        <v>0</v>
      </c>
      <c r="I89" s="88">
        <v>0</v>
      </c>
      <c r="J89" s="88">
        <v>24.17</v>
      </c>
      <c r="K89" s="88">
        <v>0</v>
      </c>
      <c r="L89" s="88">
        <v>4.0599999999999996</v>
      </c>
      <c r="M89" s="116">
        <v>0</v>
      </c>
      <c r="N89" s="115">
        <v>-118</v>
      </c>
      <c r="O89" s="88">
        <v>-86</v>
      </c>
      <c r="P89" s="88">
        <v>0</v>
      </c>
      <c r="Q89" s="88">
        <v>0</v>
      </c>
      <c r="R89" s="88">
        <v>0</v>
      </c>
      <c r="S89" s="116">
        <v>0</v>
      </c>
      <c r="U89" s="115">
        <v>28.23</v>
      </c>
      <c r="V89" s="116">
        <v>-207</v>
      </c>
      <c r="W89">
        <v>-118</v>
      </c>
      <c r="X89">
        <v>-86</v>
      </c>
      <c r="Y89">
        <v>-3</v>
      </c>
      <c r="Z89">
        <v>4.0599999999999996</v>
      </c>
      <c r="AA89">
        <v>0</v>
      </c>
      <c r="AB89">
        <v>24.17</v>
      </c>
    </row>
    <row r="90" spans="7:28">
      <c r="G90" t="s">
        <v>132</v>
      </c>
      <c r="H90" s="115">
        <v>0</v>
      </c>
      <c r="I90" s="88">
        <v>0</v>
      </c>
      <c r="J90" s="88">
        <v>33.840000000000003</v>
      </c>
      <c r="K90" s="88">
        <v>0</v>
      </c>
      <c r="L90" s="88">
        <v>4.0599999999999996</v>
      </c>
      <c r="M90" s="116">
        <v>0</v>
      </c>
      <c r="N90" s="115">
        <v>-106</v>
      </c>
      <c r="O90" s="88">
        <v>-80</v>
      </c>
      <c r="P90" s="88">
        <v>0</v>
      </c>
      <c r="Q90" s="88">
        <v>0</v>
      </c>
      <c r="R90" s="88">
        <v>0</v>
      </c>
      <c r="S90" s="116">
        <v>0</v>
      </c>
      <c r="U90" s="115">
        <v>37.9</v>
      </c>
      <c r="V90" s="116">
        <v>-189</v>
      </c>
      <c r="W90">
        <v>-106</v>
      </c>
      <c r="X90">
        <v>-80</v>
      </c>
      <c r="Y90">
        <v>-3</v>
      </c>
      <c r="Z90">
        <v>4.0599999999999996</v>
      </c>
      <c r="AA90">
        <v>0</v>
      </c>
      <c r="AB90">
        <v>33.840000000000003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4.3499999999999996</v>
      </c>
      <c r="M91" s="116">
        <v>0</v>
      </c>
      <c r="N91" s="115">
        <v>-57</v>
      </c>
      <c r="O91" s="88">
        <v>-40</v>
      </c>
      <c r="P91" s="88">
        <v>0</v>
      </c>
      <c r="Q91" s="88">
        <v>0</v>
      </c>
      <c r="R91" s="88">
        <v>0</v>
      </c>
      <c r="S91" s="116">
        <v>0</v>
      </c>
      <c r="U91" s="115">
        <v>4.3499999999999996</v>
      </c>
      <c r="V91" s="116">
        <v>-100</v>
      </c>
      <c r="W91">
        <v>-57</v>
      </c>
      <c r="X91">
        <v>-40</v>
      </c>
      <c r="Y91">
        <v>-3</v>
      </c>
      <c r="Z91">
        <v>4.3499999999999996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4.3499999999999996</v>
      </c>
      <c r="M92" s="116">
        <v>0</v>
      </c>
      <c r="N92" s="115">
        <v>-50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4.3499999999999996</v>
      </c>
      <c r="V92" s="116">
        <v>-63</v>
      </c>
      <c r="W92">
        <v>-50</v>
      </c>
      <c r="X92">
        <v>-10</v>
      </c>
      <c r="Y92">
        <v>-3</v>
      </c>
      <c r="Z92">
        <v>4.3499999999999996</v>
      </c>
      <c r="AA92">
        <v>0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4.3499999999999996</v>
      </c>
      <c r="M93" s="116">
        <v>0</v>
      </c>
      <c r="N93" s="115">
        <v>0</v>
      </c>
      <c r="O93" s="88">
        <v>-46</v>
      </c>
      <c r="P93" s="88">
        <v>0</v>
      </c>
      <c r="Q93" s="88">
        <v>0</v>
      </c>
      <c r="R93" s="88">
        <v>0</v>
      </c>
      <c r="S93" s="116">
        <v>0</v>
      </c>
      <c r="U93" s="115">
        <v>4.3499999999999996</v>
      </c>
      <c r="V93" s="116">
        <v>-49</v>
      </c>
      <c r="W93">
        <v>0</v>
      </c>
      <c r="X93">
        <v>-46</v>
      </c>
      <c r="Y93">
        <v>-3</v>
      </c>
      <c r="Z93">
        <v>4.3499999999999996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4.0599999999999996</v>
      </c>
      <c r="M94" s="116">
        <v>0</v>
      </c>
      <c r="N94" s="115">
        <v>-108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4.0599999999999996</v>
      </c>
      <c r="V94" s="116">
        <v>-131</v>
      </c>
      <c r="W94">
        <v>-108</v>
      </c>
      <c r="X94">
        <v>-20</v>
      </c>
      <c r="Y94">
        <v>-3</v>
      </c>
      <c r="Z94">
        <v>4.0599999999999996</v>
      </c>
      <c r="AA94">
        <v>0</v>
      </c>
      <c r="AB94">
        <v>0</v>
      </c>
    </row>
    <row r="95" spans="7:28">
      <c r="G95" t="s">
        <v>137</v>
      </c>
      <c r="H95" s="115">
        <v>55.1</v>
      </c>
      <c r="I95" s="88">
        <v>0</v>
      </c>
      <c r="J95" s="88">
        <v>0</v>
      </c>
      <c r="K95" s="88">
        <v>0</v>
      </c>
      <c r="L95" s="88">
        <v>3.87</v>
      </c>
      <c r="M95" s="116">
        <v>0</v>
      </c>
      <c r="N95" s="115">
        <v>0</v>
      </c>
      <c r="O95" s="88">
        <v>-49</v>
      </c>
      <c r="P95" s="88">
        <v>0</v>
      </c>
      <c r="Q95" s="88">
        <v>0</v>
      </c>
      <c r="R95" s="88">
        <v>0</v>
      </c>
      <c r="S95" s="116">
        <v>0</v>
      </c>
      <c r="U95" s="115">
        <v>58.97</v>
      </c>
      <c r="V95" s="116">
        <v>-52</v>
      </c>
      <c r="W95">
        <v>55.1</v>
      </c>
      <c r="X95">
        <v>-49</v>
      </c>
      <c r="Y95">
        <v>-3</v>
      </c>
      <c r="Z95">
        <v>3.87</v>
      </c>
      <c r="AA95">
        <v>0</v>
      </c>
      <c r="AB95">
        <v>0</v>
      </c>
    </row>
    <row r="96" spans="7:28">
      <c r="G96" t="s">
        <v>138</v>
      </c>
      <c r="H96" s="115">
        <v>48.33</v>
      </c>
      <c r="I96" s="88">
        <v>0</v>
      </c>
      <c r="J96" s="88">
        <v>19.34</v>
      </c>
      <c r="K96" s="88">
        <v>0</v>
      </c>
      <c r="L96" s="88">
        <v>3.58</v>
      </c>
      <c r="M96" s="116">
        <v>0</v>
      </c>
      <c r="N96" s="115">
        <v>0</v>
      </c>
      <c r="O96" s="88">
        <v>-51</v>
      </c>
      <c r="P96" s="88">
        <v>0</v>
      </c>
      <c r="Q96" s="88">
        <v>0</v>
      </c>
      <c r="R96" s="88">
        <v>0</v>
      </c>
      <c r="S96" s="116">
        <v>0</v>
      </c>
      <c r="U96" s="115">
        <v>71.25</v>
      </c>
      <c r="V96" s="116">
        <v>-54</v>
      </c>
      <c r="W96">
        <v>48.33</v>
      </c>
      <c r="X96">
        <v>-51</v>
      </c>
      <c r="Y96">
        <v>-3</v>
      </c>
      <c r="Z96">
        <v>3.58</v>
      </c>
      <c r="AA96">
        <v>0</v>
      </c>
      <c r="AB96">
        <v>19.34</v>
      </c>
    </row>
    <row r="97" spans="1:83">
      <c r="G97" t="s">
        <v>139</v>
      </c>
      <c r="H97" s="115">
        <v>58.01</v>
      </c>
      <c r="I97" s="88">
        <v>0</v>
      </c>
      <c r="J97" s="88">
        <v>58.01</v>
      </c>
      <c r="K97" s="88">
        <v>0</v>
      </c>
      <c r="L97" s="88">
        <v>3.09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119.11</v>
      </c>
      <c r="V97" s="116">
        <v>-3</v>
      </c>
      <c r="W97">
        <v>58.01</v>
      </c>
      <c r="X97">
        <v>0</v>
      </c>
      <c r="Y97">
        <v>-3</v>
      </c>
      <c r="Z97">
        <v>3.09</v>
      </c>
      <c r="AA97">
        <v>0</v>
      </c>
      <c r="AB97">
        <v>58.01</v>
      </c>
    </row>
    <row r="98" spans="1:83">
      <c r="G98" t="s">
        <v>140</v>
      </c>
      <c r="H98" s="115">
        <v>52.21</v>
      </c>
      <c r="I98" s="88">
        <v>0</v>
      </c>
      <c r="J98" s="88">
        <v>58.01</v>
      </c>
      <c r="K98" s="88">
        <v>0</v>
      </c>
      <c r="L98" s="88">
        <v>2.61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112.83</v>
      </c>
      <c r="V98" s="116">
        <v>-3</v>
      </c>
      <c r="W98">
        <v>52.21</v>
      </c>
      <c r="X98">
        <v>0</v>
      </c>
      <c r="Y98">
        <v>-3</v>
      </c>
      <c r="Z98">
        <v>2.61</v>
      </c>
      <c r="AA98">
        <v>0</v>
      </c>
      <c r="AB98">
        <v>58.01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0.70449750000000011</v>
      </c>
      <c r="I99" s="111">
        <f t="shared" ref="I99:BQ99" si="1">SUM(I3:I98)/4000</f>
        <v>4.5082500000000005E-2</v>
      </c>
      <c r="J99" s="111">
        <f t="shared" si="1"/>
        <v>0.58755000000000035</v>
      </c>
      <c r="K99" s="111">
        <f t="shared" si="1"/>
        <v>0</v>
      </c>
      <c r="L99" s="111">
        <f t="shared" si="1"/>
        <v>9.1857500000000036E-2</v>
      </c>
      <c r="M99" s="111">
        <f t="shared" si="1"/>
        <v>0</v>
      </c>
      <c r="N99" s="110">
        <f t="shared" si="1"/>
        <v>-1.1352500000000001</v>
      </c>
      <c r="O99" s="111">
        <f t="shared" si="1"/>
        <v>-1.05975</v>
      </c>
      <c r="P99" s="111">
        <f t="shared" si="1"/>
        <v>-0.62250000000000005</v>
      </c>
      <c r="Q99" s="111">
        <f t="shared" si="1"/>
        <v>-9.1999999999999998E-2</v>
      </c>
      <c r="R99" s="111">
        <f t="shared" si="1"/>
        <v>0</v>
      </c>
      <c r="S99" s="112">
        <f t="shared" si="1"/>
        <v>0</v>
      </c>
      <c r="U99" s="110">
        <f t="shared" si="1"/>
        <v>1.4289875000000001</v>
      </c>
      <c r="V99" s="112">
        <f t="shared" si="1"/>
        <v>-2.9733750000000003</v>
      </c>
      <c r="W99">
        <f t="shared" si="1"/>
        <v>-0.43075249999999998</v>
      </c>
      <c r="X99">
        <f t="shared" si="1"/>
        <v>-1.0146674999999998</v>
      </c>
      <c r="Y99">
        <f t="shared" si="1"/>
        <v>-6.3875000000000001E-2</v>
      </c>
      <c r="Z99">
        <f t="shared" si="1"/>
        <v>9.1857500000000036E-2</v>
      </c>
      <c r="AA99">
        <f t="shared" si="1"/>
        <v>-9.1999999999999998E-2</v>
      </c>
      <c r="AB99">
        <f t="shared" si="1"/>
        <v>-3.4949999999999995E-2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6" t="s">
        <v>230</v>
      </c>
      <c r="W2" s="30" t="s">
        <v>262</v>
      </c>
      <c r="X2" t="s">
        <v>490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0.19</v>
      </c>
      <c r="W14">
        <v>0</v>
      </c>
      <c r="X14">
        <v>0</v>
      </c>
      <c r="Y14">
        <v>0.19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0.48</v>
      </c>
      <c r="W15">
        <v>0</v>
      </c>
      <c r="X15">
        <v>0</v>
      </c>
      <c r="Y15">
        <v>0.48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1.93</v>
      </c>
      <c r="W16">
        <v>0</v>
      </c>
      <c r="X16">
        <v>0</v>
      </c>
      <c r="Y16">
        <v>1.93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2.8</v>
      </c>
      <c r="W17">
        <v>0</v>
      </c>
      <c r="X17">
        <v>0</v>
      </c>
      <c r="Y17">
        <v>2.8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1.06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1.06</v>
      </c>
      <c r="W18">
        <v>0</v>
      </c>
      <c r="X18">
        <v>0</v>
      </c>
      <c r="Y18">
        <v>1.06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0.48</v>
      </c>
      <c r="W19">
        <v>0</v>
      </c>
      <c r="X19">
        <v>0</v>
      </c>
      <c r="Y19">
        <v>0.48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1.26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1.26</v>
      </c>
      <c r="W21">
        <v>0</v>
      </c>
      <c r="X21">
        <v>0</v>
      </c>
      <c r="Y21">
        <v>1.26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0.1</v>
      </c>
      <c r="W22">
        <v>0</v>
      </c>
      <c r="X22">
        <v>0</v>
      </c>
      <c r="Y22">
        <v>0.1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5.22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5.22</v>
      </c>
      <c r="W23">
        <v>0</v>
      </c>
      <c r="X23">
        <v>0</v>
      </c>
      <c r="Y23">
        <v>5.22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7.25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7.25</v>
      </c>
      <c r="W24">
        <v>0</v>
      </c>
      <c r="X24">
        <v>0</v>
      </c>
      <c r="Y24">
        <v>7.25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9.67</v>
      </c>
      <c r="W25">
        <v>0</v>
      </c>
      <c r="X25">
        <v>0</v>
      </c>
      <c r="Y25">
        <v>9.67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8.41</v>
      </c>
      <c r="W26">
        <v>0</v>
      </c>
      <c r="X26">
        <v>0</v>
      </c>
      <c r="Y26">
        <v>8.41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9.67</v>
      </c>
      <c r="W27">
        <v>0</v>
      </c>
      <c r="X27">
        <v>0</v>
      </c>
      <c r="Y27">
        <v>9.67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9.67</v>
      </c>
      <c r="W28">
        <v>0</v>
      </c>
      <c r="X28">
        <v>0</v>
      </c>
      <c r="Y28">
        <v>9.67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9.67</v>
      </c>
      <c r="W29">
        <v>0</v>
      </c>
      <c r="X29">
        <v>0</v>
      </c>
      <c r="Y29">
        <v>9.67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9.67</v>
      </c>
      <c r="W30">
        <v>0</v>
      </c>
      <c r="X30">
        <v>0</v>
      </c>
      <c r="Y30">
        <v>9.67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8.99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8.99</v>
      </c>
      <c r="W31">
        <v>0</v>
      </c>
      <c r="X31">
        <v>0</v>
      </c>
      <c r="Y31">
        <v>8.99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4.6399999999999997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4.6399999999999997</v>
      </c>
      <c r="W32">
        <v>0</v>
      </c>
      <c r="X32">
        <v>0</v>
      </c>
      <c r="Y32">
        <v>4.6399999999999997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4.16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4.16</v>
      </c>
      <c r="W33">
        <v>0</v>
      </c>
      <c r="X33">
        <v>0</v>
      </c>
      <c r="Y33">
        <v>4.16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6.48</v>
      </c>
      <c r="W34">
        <v>0</v>
      </c>
      <c r="X34">
        <v>0</v>
      </c>
      <c r="Y34">
        <v>6.48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5.7</v>
      </c>
      <c r="W35">
        <v>0</v>
      </c>
      <c r="X35">
        <v>0</v>
      </c>
      <c r="Y35">
        <v>5.7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5.61</v>
      </c>
      <c r="W36">
        <v>0</v>
      </c>
      <c r="X36">
        <v>0</v>
      </c>
      <c r="Y36">
        <v>5.61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9.18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9.18</v>
      </c>
      <c r="W37">
        <v>0</v>
      </c>
      <c r="X37">
        <v>0</v>
      </c>
      <c r="Y37">
        <v>9.18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9.67</v>
      </c>
      <c r="W38">
        <v>0</v>
      </c>
      <c r="X38">
        <v>0</v>
      </c>
      <c r="Y38">
        <v>9.67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9.4700000000000006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9.4700000000000006</v>
      </c>
      <c r="W39">
        <v>0</v>
      </c>
      <c r="X39">
        <v>0</v>
      </c>
      <c r="Y39">
        <v>9.4700000000000006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8.6</v>
      </c>
      <c r="W40">
        <v>0</v>
      </c>
      <c r="X40">
        <v>0</v>
      </c>
      <c r="Y40">
        <v>8.6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7.15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7.15</v>
      </c>
      <c r="W41">
        <v>0</v>
      </c>
      <c r="X41">
        <v>0</v>
      </c>
      <c r="Y41">
        <v>7.15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2.0299999999999998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2.0299999999999998</v>
      </c>
      <c r="W42">
        <v>0</v>
      </c>
      <c r="X42">
        <v>0</v>
      </c>
      <c r="Y42">
        <v>2.0299999999999998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8.31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8.31</v>
      </c>
      <c r="W43">
        <v>0</v>
      </c>
      <c r="X43">
        <v>0</v>
      </c>
      <c r="Y43">
        <v>8.31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4.93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4.93</v>
      </c>
      <c r="W44">
        <v>0</v>
      </c>
      <c r="X44">
        <v>0</v>
      </c>
      <c r="Y44">
        <v>4.93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0.68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0.68</v>
      </c>
      <c r="W45">
        <v>0</v>
      </c>
      <c r="X45">
        <v>0</v>
      </c>
      <c r="Y45">
        <v>0.68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0.28999999999999998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0.28999999999999998</v>
      </c>
      <c r="W46">
        <v>0</v>
      </c>
      <c r="X46">
        <v>0</v>
      </c>
      <c r="Y46">
        <v>0.28999999999999998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9.67</v>
      </c>
      <c r="W47">
        <v>0</v>
      </c>
      <c r="X47">
        <v>9.67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9.67</v>
      </c>
      <c r="W48">
        <v>0</v>
      </c>
      <c r="X48">
        <v>9.67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9.67</v>
      </c>
      <c r="W49">
        <v>0</v>
      </c>
      <c r="X49">
        <v>9.67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9.67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9.67</v>
      </c>
      <c r="W50">
        <v>0</v>
      </c>
      <c r="X50">
        <v>9.67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19.34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19.34</v>
      </c>
      <c r="W51">
        <v>0</v>
      </c>
      <c r="X51">
        <v>19.34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19.34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19.34</v>
      </c>
      <c r="W52">
        <v>0</v>
      </c>
      <c r="X52">
        <v>19.34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19.34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19.34</v>
      </c>
      <c r="W53">
        <v>0</v>
      </c>
      <c r="X53">
        <v>19.34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19.34</v>
      </c>
      <c r="W54">
        <v>0</v>
      </c>
      <c r="X54">
        <v>19.34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24.17</v>
      </c>
      <c r="W55">
        <v>0</v>
      </c>
      <c r="X55">
        <v>24.17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24.17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24.17</v>
      </c>
      <c r="W56">
        <v>0</v>
      </c>
      <c r="X56">
        <v>24.17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24.17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24.17</v>
      </c>
      <c r="W57">
        <v>0</v>
      </c>
      <c r="X57">
        <v>24.17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24.17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24.17</v>
      </c>
      <c r="W58">
        <v>0</v>
      </c>
      <c r="X58">
        <v>24.17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</v>
      </c>
      <c r="W59">
        <v>0</v>
      </c>
      <c r="X59">
        <v>29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29</v>
      </c>
      <c r="W60">
        <v>0</v>
      </c>
      <c r="X60">
        <v>29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29</v>
      </c>
      <c r="W61">
        <v>0</v>
      </c>
      <c r="X61">
        <v>29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29</v>
      </c>
      <c r="W62">
        <v>0</v>
      </c>
      <c r="X62">
        <v>29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29</v>
      </c>
      <c r="W63">
        <v>0</v>
      </c>
      <c r="X63">
        <v>29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</v>
      </c>
      <c r="W64">
        <v>0</v>
      </c>
      <c r="X64">
        <v>29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24.17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24.17</v>
      </c>
      <c r="W65">
        <v>0</v>
      </c>
      <c r="X65">
        <v>24.17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24.17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24.17</v>
      </c>
      <c r="W66">
        <v>0</v>
      </c>
      <c r="X66">
        <v>24.17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33.840000000000003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33.840000000000003</v>
      </c>
      <c r="W67">
        <v>0</v>
      </c>
      <c r="X67">
        <v>33.840000000000003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33.840000000000003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33.840000000000003</v>
      </c>
      <c r="W68">
        <v>0</v>
      </c>
      <c r="X68">
        <v>33.840000000000003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33.840000000000003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33.840000000000003</v>
      </c>
      <c r="W69">
        <v>0</v>
      </c>
      <c r="X69">
        <v>33.840000000000003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</v>
      </c>
      <c r="W70">
        <v>0</v>
      </c>
      <c r="X70">
        <v>29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19.34</v>
      </c>
      <c r="W71">
        <v>0</v>
      </c>
      <c r="X71">
        <v>19.34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14.5</v>
      </c>
      <c r="W72">
        <v>0</v>
      </c>
      <c r="X72">
        <v>14.5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8.59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8.59</v>
      </c>
      <c r="W91">
        <v>8.59</v>
      </c>
      <c r="X91">
        <v>0</v>
      </c>
      <c r="Y91">
        <v>0</v>
      </c>
    </row>
    <row r="92" spans="7:25">
      <c r="G92" t="s">
        <v>134</v>
      </c>
      <c r="H92" s="115">
        <v>8.77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8.77</v>
      </c>
      <c r="W92">
        <v>8.77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53.59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53.59</v>
      </c>
      <c r="W94">
        <v>53.59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1.77375E-2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0.14985500000000004</v>
      </c>
      <c r="L99" s="111">
        <f t="shared" si="1"/>
        <v>0</v>
      </c>
      <c r="M99" s="111">
        <f t="shared" si="1"/>
        <v>4.3354999999999998E-2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0.21094750000000001</v>
      </c>
      <c r="W99">
        <f t="shared" si="1"/>
        <v>1.77375E-2</v>
      </c>
      <c r="X99">
        <f t="shared" si="1"/>
        <v>0.14985500000000004</v>
      </c>
      <c r="Y99">
        <f t="shared" si="1"/>
        <v>4.3354999999999998E-2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45069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11.0558</v>
      </c>
      <c r="E3">
        <f>GT_NG!P3</f>
        <v>14.027321372363867</v>
      </c>
      <c r="F3">
        <f>GT_Spot!P3</f>
        <v>0</v>
      </c>
      <c r="G3">
        <f>PPCL_NG!P3</f>
        <v>74.97</v>
      </c>
      <c r="H3">
        <f>PPCL_Spot!P3</f>
        <v>0</v>
      </c>
      <c r="I3">
        <f>Bawana_NG!P3</f>
        <v>110.21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1196.487178580634</v>
      </c>
      <c r="P3" s="77">
        <v>118.17451702916554</v>
      </c>
      <c r="Q3" s="77">
        <v>32.555608308605343</v>
      </c>
      <c r="R3" s="80">
        <v>0</v>
      </c>
      <c r="S3" s="80">
        <v>0</v>
      </c>
      <c r="T3" s="78">
        <f>SUMPRODUCT(LTA!F3:AJ3,LTA!F$101:AJ$101,LTA!F$103:AJ$103)</f>
        <v>61.760000000000005</v>
      </c>
      <c r="U3" s="78">
        <f>SUMPRODUCT(LTA!F3:AJ3,LTA!F$102:AJ$102,LTA!F$103:AJ$103)</f>
        <v>78.479687999999996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1177.8199999999997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25.51782805749145</v>
      </c>
      <c r="AD3">
        <f>SUM(B3:AB3,AI3:AR3)-AC3</f>
        <v>2826.0222852332768</v>
      </c>
      <c r="AE3">
        <f>'IDT-1'!B3</f>
        <v>0</v>
      </c>
      <c r="AF3" s="26"/>
      <c r="AG3">
        <f>SUM(AD3:AF3)+AT3</f>
        <v>2826.0222852332768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14.027321372363867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110.21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1196.9678999988316</v>
      </c>
      <c r="P4" s="77">
        <v>118.17451702916554</v>
      </c>
      <c r="Q4" s="77">
        <v>32.555608308605343</v>
      </c>
      <c r="R4" s="80">
        <v>0</v>
      </c>
      <c r="S4" s="80">
        <v>0</v>
      </c>
      <c r="T4" s="78">
        <f>SUMPRODUCT(LTA!F4:AJ4,LTA!F$101:AJ$101,LTA!F$103:AJ$103)</f>
        <v>61.81</v>
      </c>
      <c r="U4" s="78">
        <f>SUMPRODUCT(LTA!F4:AJ4,LTA!F$102:AJ$102,LTA!F$103:AJ$103)</f>
        <v>78.649687999999998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1148.8199999999997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25.224378873601928</v>
      </c>
      <c r="AD4">
        <f t="shared" ref="AD4:AD67" si="1">SUM(B4:AB4,AI4:AR4)-AC4</f>
        <v>2803.0136268855135</v>
      </c>
      <c r="AE4">
        <f>'IDT-1'!B4</f>
        <v>0</v>
      </c>
      <c r="AF4" s="26"/>
      <c r="AG4">
        <f t="shared" ref="AG4:AG67" si="2">SUM(AD4:AF4)+AT4</f>
        <v>2803.0136268855135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14.027321372363867</v>
      </c>
      <c r="F5">
        <f>GT_Spot!P5</f>
        <v>0</v>
      </c>
      <c r="G5">
        <f>PPCL_NG!P5</f>
        <v>74.97</v>
      </c>
      <c r="H5">
        <f>PPCL_Spot!P5</f>
        <v>0</v>
      </c>
      <c r="I5">
        <f>Bawana_NG!P5</f>
        <v>110.21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1197.1467388548465</v>
      </c>
      <c r="P5" s="77">
        <v>118.17451702916554</v>
      </c>
      <c r="Q5" s="77">
        <v>32.555608308605343</v>
      </c>
      <c r="R5" s="80">
        <v>0</v>
      </c>
      <c r="S5" s="80">
        <v>0</v>
      </c>
      <c r="T5" s="78">
        <f>SUMPRODUCT(LTA!F5:AJ5,LTA!F$101:AJ$101,LTA!F$103:AJ$103)</f>
        <v>57.44</v>
      </c>
      <c r="U5" s="78">
        <f>SUMPRODUCT(LTA!F5:AJ5,LTA!F$102:AJ$102,LTA!F$103:AJ$103)</f>
        <v>78.649687999999998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1115.9399999999998</v>
      </c>
      <c r="AB5" s="117">
        <f>-STOA!N5</f>
        <v>0</v>
      </c>
      <c r="AC5">
        <f t="shared" si="0"/>
        <v>24.729493127371835</v>
      </c>
      <c r="AD5">
        <f t="shared" si="1"/>
        <v>2785.4401804376093</v>
      </c>
      <c r="AE5">
        <f>'IDT-1'!B5</f>
        <v>0</v>
      </c>
      <c r="AF5" s="26"/>
      <c r="AG5">
        <f t="shared" si="2"/>
        <v>2785.4401804376093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14.027321372363867</v>
      </c>
      <c r="F6">
        <f>GT_Spot!P6</f>
        <v>0</v>
      </c>
      <c r="G6">
        <f>PPCL_NG!P6</f>
        <v>74.97</v>
      </c>
      <c r="H6">
        <f>PPCL_Spot!P6</f>
        <v>0</v>
      </c>
      <c r="I6">
        <f>Bawana_NG!P6</f>
        <v>110.21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1198.5854524205695</v>
      </c>
      <c r="P6" s="77">
        <v>118.17451702916554</v>
      </c>
      <c r="Q6" s="77">
        <v>32.555608308605343</v>
      </c>
      <c r="R6" s="80">
        <v>0</v>
      </c>
      <c r="S6" s="80">
        <v>0</v>
      </c>
      <c r="T6" s="78">
        <f>SUMPRODUCT(LTA!F6:AJ6,LTA!F$101:AJ$101,LTA!F$103:AJ$103)</f>
        <v>57.8</v>
      </c>
      <c r="U6" s="78">
        <f>SUMPRODUCT(LTA!F6:AJ6,LTA!F$102:AJ$102,LTA!F$103:AJ$103)</f>
        <v>78.899687999999998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1078.24</v>
      </c>
      <c r="AB6" s="117">
        <f>-STOA!N6</f>
        <v>0</v>
      </c>
      <c r="AC6">
        <f t="shared" si="0"/>
        <v>24.4265858067502</v>
      </c>
      <c r="AD6">
        <f t="shared" si="1"/>
        <v>2751.3218013239543</v>
      </c>
      <c r="AE6">
        <f>'IDT-1'!B6</f>
        <v>0</v>
      </c>
      <c r="AF6" s="26"/>
      <c r="AG6">
        <f t="shared" si="2"/>
        <v>2751.3218013239543</v>
      </c>
      <c r="AI6" s="75">
        <f>PXIL!H6</f>
        <v>0</v>
      </c>
      <c r="AJ6" s="75">
        <f>PXIL!N6</f>
        <v>0</v>
      </c>
      <c r="AK6" s="75">
        <f>RTM_IEX!H6</f>
        <v>1.23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14.027321372363867</v>
      </c>
      <c r="F7">
        <f>GT_Spot!P7</f>
        <v>0</v>
      </c>
      <c r="G7">
        <f>PPCL_NG!P7</f>
        <v>74.97</v>
      </c>
      <c r="H7">
        <f>PPCL_Spot!P7</f>
        <v>0</v>
      </c>
      <c r="I7">
        <f>Bawana_NG!P7</f>
        <v>105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1203.8361148509455</v>
      </c>
      <c r="P7" s="77">
        <v>118.17451702916554</v>
      </c>
      <c r="Q7" s="77">
        <v>32.555608308605343</v>
      </c>
      <c r="R7" s="80">
        <v>0</v>
      </c>
      <c r="S7" s="80">
        <v>0</v>
      </c>
      <c r="T7" s="78">
        <f>SUMPRODUCT(LTA!F7:AJ7,LTA!F$101:AJ$101,LTA!F$103:AJ$103)</f>
        <v>58.61</v>
      </c>
      <c r="U7" s="78">
        <f>SUMPRODUCT(LTA!F7:AJ7,LTA!F$102:AJ$102,LTA!F$103:AJ$103)</f>
        <v>79.57968799999999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1047.3</v>
      </c>
      <c r="AB7" s="117">
        <f>-STOA!N7</f>
        <v>0</v>
      </c>
      <c r="AC7">
        <f t="shared" si="0"/>
        <v>24.478599636137506</v>
      </c>
      <c r="AD7">
        <f t="shared" si="1"/>
        <v>2757.1804499249429</v>
      </c>
      <c r="AE7">
        <f>'IDT-1'!B7</f>
        <v>0</v>
      </c>
      <c r="AF7" s="26"/>
      <c r="AG7">
        <f t="shared" si="2"/>
        <v>2757.1804499249429</v>
      </c>
      <c r="AI7" s="75">
        <f>PXIL!H7</f>
        <v>0</v>
      </c>
      <c r="AJ7" s="75">
        <f>PXIL!N7</f>
        <v>0</v>
      </c>
      <c r="AK7" s="75">
        <f>RTM_IEX!H7</f>
        <v>36.549999999999997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14.027321372363867</v>
      </c>
      <c r="F8">
        <f>GT_Spot!P8</f>
        <v>0</v>
      </c>
      <c r="G8">
        <f>PPCL_NG!P8</f>
        <v>74.97</v>
      </c>
      <c r="H8">
        <f>PPCL_Spot!P8</f>
        <v>0</v>
      </c>
      <c r="I8">
        <f>Bawana_NG!P8</f>
        <v>105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1199.2625576133146</v>
      </c>
      <c r="P8" s="77">
        <v>118.17451702916554</v>
      </c>
      <c r="Q8" s="77">
        <v>32.555608308605343</v>
      </c>
      <c r="R8" s="80">
        <v>0</v>
      </c>
      <c r="S8" s="80">
        <v>0</v>
      </c>
      <c r="T8" s="78">
        <f>SUMPRODUCT(LTA!F8:AJ8,LTA!F$101:AJ$101,LTA!F$103:AJ$103)</f>
        <v>59.64</v>
      </c>
      <c r="U8" s="78">
        <f>SUMPRODUCT(LTA!F8:AJ8,LTA!F$102:AJ$102,LTA!F$103:AJ$103)</f>
        <v>80.409688000000003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1018.3000000000001</v>
      </c>
      <c r="AB8" s="117">
        <f>-STOA!N8</f>
        <v>0</v>
      </c>
      <c r="AC8">
        <f t="shared" si="0"/>
        <v>24.253200332446358</v>
      </c>
      <c r="AD8">
        <f t="shared" si="1"/>
        <v>2731.7922919910034</v>
      </c>
      <c r="AE8">
        <f>'IDT-1'!B8</f>
        <v>0</v>
      </c>
      <c r="AF8" s="26"/>
      <c r="AG8">
        <f t="shared" si="2"/>
        <v>2731.7922919910034</v>
      </c>
      <c r="AI8" s="75">
        <f>PXIL!H8</f>
        <v>0</v>
      </c>
      <c r="AJ8" s="75">
        <f>PXIL!N8</f>
        <v>0</v>
      </c>
      <c r="AK8" s="75">
        <f>RTM_IEX!H8</f>
        <v>42.65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14.152048269291841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1199.741511997426</v>
      </c>
      <c r="P9" s="77">
        <v>118.17451702916554</v>
      </c>
      <c r="Q9" s="77">
        <v>32.555608308605343</v>
      </c>
      <c r="R9" s="80">
        <v>0</v>
      </c>
      <c r="S9" s="80">
        <v>0</v>
      </c>
      <c r="T9" s="78">
        <f>SUMPRODUCT(LTA!F9:AJ9,LTA!F$101:AJ$101,LTA!F$103:AJ$103)</f>
        <v>60.01</v>
      </c>
      <c r="U9" s="78">
        <f>SUMPRODUCT(LTA!F9:AJ9,LTA!F$102:AJ$102,LTA!F$103:AJ$103)</f>
        <v>80.669687999999994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863.61</v>
      </c>
      <c r="AB9" s="117">
        <f>-STOA!N9</f>
        <v>0</v>
      </c>
      <c r="AC9">
        <f t="shared" si="0"/>
        <v>23.786543832960813</v>
      </c>
      <c r="AD9">
        <f t="shared" si="1"/>
        <v>2679.2298008216767</v>
      </c>
      <c r="AE9">
        <f>'IDT-1'!B9</f>
        <v>0</v>
      </c>
      <c r="AF9" s="26"/>
      <c r="AG9">
        <f t="shared" si="2"/>
        <v>2679.2298008216767</v>
      </c>
      <c r="AI9" s="75">
        <f>PXIL!H9</f>
        <v>0</v>
      </c>
      <c r="AJ9" s="75">
        <f>PXIL!N9</f>
        <v>0</v>
      </c>
      <c r="AK9" s="75">
        <f>RTM_IEX!H9</f>
        <v>143.08000000000001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13.449327354260092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1200.2319494974602</v>
      </c>
      <c r="P10" s="77">
        <v>118.17451702916554</v>
      </c>
      <c r="Q10" s="77">
        <v>32.555608308605343</v>
      </c>
      <c r="R10" s="80">
        <v>0</v>
      </c>
      <c r="S10" s="80">
        <v>0</v>
      </c>
      <c r="T10" s="78">
        <f>SUMPRODUCT(LTA!F10:AJ10,LTA!F$101:AJ$101,LTA!F$103:AJ$103)</f>
        <v>60.59</v>
      </c>
      <c r="U10" s="78">
        <f>SUMPRODUCT(LTA!F10:AJ10,LTA!F$102:AJ$102,LTA!F$103:AJ$103)</f>
        <v>81.269688000000002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829.7700000000001</v>
      </c>
      <c r="AB10" s="117">
        <f>-STOA!N10</f>
        <v>0</v>
      </c>
      <c r="AC10">
        <f t="shared" si="0"/>
        <v>23.318715738908839</v>
      </c>
      <c r="AD10">
        <f t="shared" si="1"/>
        <v>2626.5353455007316</v>
      </c>
      <c r="AE10">
        <f>'IDT-1'!B10</f>
        <v>0</v>
      </c>
      <c r="AF10" s="26"/>
      <c r="AG10">
        <f t="shared" si="2"/>
        <v>2626.5353455007316</v>
      </c>
      <c r="AI10" s="75">
        <f>PXIL!H10</f>
        <v>0</v>
      </c>
      <c r="AJ10" s="75">
        <f>PXIL!N10</f>
        <v>0</v>
      </c>
      <c r="AK10" s="75">
        <f>RTM_IEX!H10</f>
        <v>122.79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13.449327354260092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105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1197.2104858065684</v>
      </c>
      <c r="P11" s="77">
        <v>118.17451702916554</v>
      </c>
      <c r="Q11" s="77">
        <v>32.555608308605343</v>
      </c>
      <c r="R11" s="80">
        <v>0</v>
      </c>
      <c r="S11" s="80">
        <v>0</v>
      </c>
      <c r="T11" s="78">
        <f>SUMPRODUCT(LTA!F11:AJ11,LTA!F$101:AJ$101,LTA!F$103:AJ$103)</f>
        <v>70.180000000000007</v>
      </c>
      <c r="U11" s="78">
        <f>SUMPRODUCT(LTA!F11:AJ11,LTA!F$102:AJ$102,LTA!F$103:AJ$103)</f>
        <v>88.769688000000002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791.1</v>
      </c>
      <c r="AB11" s="117">
        <f>-STOA!N11</f>
        <v>0</v>
      </c>
      <c r="AC11">
        <f t="shared" si="0"/>
        <v>22.880902858428989</v>
      </c>
      <c r="AD11">
        <f t="shared" si="1"/>
        <v>2577.2216946903195</v>
      </c>
      <c r="AE11">
        <f>'IDT-1'!B11</f>
        <v>0</v>
      </c>
      <c r="AF11" s="26"/>
      <c r="AG11">
        <f t="shared" si="2"/>
        <v>2577.2216946903195</v>
      </c>
      <c r="AI11" s="75">
        <f>PXIL!H11</f>
        <v>0</v>
      </c>
      <c r="AJ11" s="75">
        <f>PXIL!N11</f>
        <v>0</v>
      </c>
      <c r="AK11" s="75">
        <f>RTM_IEX!H11</f>
        <v>97.64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13.449327354260092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111.85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1197.2398145676839</v>
      </c>
      <c r="P12" s="77">
        <v>118.17451702916554</v>
      </c>
      <c r="Q12" s="77">
        <v>32.555608308605343</v>
      </c>
      <c r="R12" s="80">
        <v>0</v>
      </c>
      <c r="S12" s="80">
        <v>0</v>
      </c>
      <c r="T12" s="78">
        <f>SUMPRODUCT(LTA!F12:AJ12,LTA!F$101:AJ$101,LTA!F$103:AJ$103)</f>
        <v>70.36</v>
      </c>
      <c r="U12" s="78">
        <f>SUMPRODUCT(LTA!F12:AJ12,LTA!F$102:AJ$102,LTA!F$103:AJ$103)</f>
        <v>89.07968799999999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89.91</v>
      </c>
      <c r="Z12" s="75">
        <f>IEX!N12</f>
        <v>0</v>
      </c>
      <c r="AA12" s="117">
        <f>STOA!H12</f>
        <v>659.62</v>
      </c>
      <c r="AB12" s="117">
        <f>-STOA!N12</f>
        <v>0</v>
      </c>
      <c r="AC12">
        <f t="shared" si="0"/>
        <v>22.554416951526804</v>
      </c>
      <c r="AD12">
        <f t="shared" si="1"/>
        <v>2540.4475093583369</v>
      </c>
      <c r="AE12">
        <f>'IDT-1'!B12</f>
        <v>0</v>
      </c>
      <c r="AF12" s="26"/>
      <c r="AG12">
        <f t="shared" si="2"/>
        <v>2540.4475093583369</v>
      </c>
      <c r="AI12" s="75">
        <f>PXIL!H12</f>
        <v>0</v>
      </c>
      <c r="AJ12" s="75">
        <f>PXIL!N12</f>
        <v>0</v>
      </c>
      <c r="AK12" s="75">
        <f>RTM_IEX!H12</f>
        <v>94.74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13.449327354260092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118.74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1208.0520907147784</v>
      </c>
      <c r="P13" s="77">
        <v>118.17451702916554</v>
      </c>
      <c r="Q13" s="77">
        <v>32.555608308605343</v>
      </c>
      <c r="R13" s="80">
        <v>0</v>
      </c>
      <c r="S13" s="80">
        <v>0</v>
      </c>
      <c r="T13" s="78">
        <f>SUMPRODUCT(LTA!F13:AJ13,LTA!F$101:AJ$101,LTA!F$103:AJ$103)</f>
        <v>71.210000000000008</v>
      </c>
      <c r="U13" s="78">
        <f>SUMPRODUCT(LTA!F13:AJ13,LTA!F$102:AJ$102,LTA!F$103:AJ$103)</f>
        <v>89.519687999999988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53.17</v>
      </c>
      <c r="Z13" s="75">
        <f>IEX!N13</f>
        <v>0</v>
      </c>
      <c r="AA13" s="117">
        <f>STOA!H13</f>
        <v>659.62</v>
      </c>
      <c r="AB13" s="117">
        <f>-STOA!N13</f>
        <v>0</v>
      </c>
      <c r="AC13">
        <f t="shared" si="0"/>
        <v>22.296156981621237</v>
      </c>
      <c r="AD13">
        <f t="shared" si="1"/>
        <v>2511.3580454753373</v>
      </c>
      <c r="AE13">
        <f>'IDT-1'!B13</f>
        <v>0</v>
      </c>
      <c r="AF13" s="26"/>
      <c r="AG13">
        <f t="shared" si="2"/>
        <v>2511.3580454753373</v>
      </c>
      <c r="AI13" s="75">
        <f>PXIL!H13</f>
        <v>0</v>
      </c>
      <c r="AJ13" s="75">
        <f>PXIL!N13</f>
        <v>0</v>
      </c>
      <c r="AK13" s="75">
        <f>RTM_IEX!H13</f>
        <v>83.14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14.132884550656346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118.74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1202.1246080185358</v>
      </c>
      <c r="P14" s="77">
        <v>118.17451702916554</v>
      </c>
      <c r="Q14" s="77">
        <v>32.555608308605343</v>
      </c>
      <c r="R14" s="80">
        <v>0</v>
      </c>
      <c r="S14" s="80">
        <v>0</v>
      </c>
      <c r="T14" s="78">
        <f>SUMPRODUCT(LTA!F14:AJ14,LTA!F$101:AJ$101,LTA!F$103:AJ$103)</f>
        <v>72.070000000000007</v>
      </c>
      <c r="U14" s="78">
        <f>SUMPRODUCT(LTA!F14:AJ14,LTA!F$102:AJ$102,LTA!F$103:AJ$103)</f>
        <v>91.399687999999983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31.9</v>
      </c>
      <c r="Z14" s="75">
        <f>IEX!N14</f>
        <v>0</v>
      </c>
      <c r="AA14" s="117">
        <f>STOA!H14</f>
        <v>659.62</v>
      </c>
      <c r="AB14" s="117">
        <f>-STOA!N14</f>
        <v>0</v>
      </c>
      <c r="AC14">
        <f t="shared" si="0"/>
        <v>22.06142643722259</v>
      </c>
      <c r="AD14">
        <f t="shared" si="1"/>
        <v>2484.9188505198895</v>
      </c>
      <c r="AE14">
        <f>'IDT-1'!B14</f>
        <v>0</v>
      </c>
      <c r="AF14" s="26"/>
      <c r="AG14">
        <f t="shared" si="2"/>
        <v>2484.9188505198895</v>
      </c>
      <c r="AI14" s="75">
        <f>PXIL!H14</f>
        <v>0</v>
      </c>
      <c r="AJ14" s="75">
        <f>PXIL!N14</f>
        <v>0</v>
      </c>
      <c r="AK14" s="75">
        <f>RTM_IEX!H14</f>
        <v>80.239999999999995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14.132884550656346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98.06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1200.6873628777892</v>
      </c>
      <c r="P15" s="77">
        <v>118.17451702916554</v>
      </c>
      <c r="Q15" s="77">
        <v>32.555608308605343</v>
      </c>
      <c r="R15" s="80">
        <v>0</v>
      </c>
      <c r="S15" s="80">
        <v>0</v>
      </c>
      <c r="T15" s="78">
        <f>SUMPRODUCT(LTA!F15:AJ15,LTA!F$101:AJ$101,LTA!F$103:AJ$103)</f>
        <v>72.569999999999993</v>
      </c>
      <c r="U15" s="78">
        <f>SUMPRODUCT(LTA!F15:AJ15,LTA!F$102:AJ$102,LTA!F$103:AJ$103)</f>
        <v>92.93968799999999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29</v>
      </c>
      <c r="Z15" s="75">
        <f>IEX!N15</f>
        <v>0</v>
      </c>
      <c r="AA15" s="117">
        <f>STOA!H15</f>
        <v>635.46</v>
      </c>
      <c r="AB15" s="117">
        <f>-STOA!N15</f>
        <v>0</v>
      </c>
      <c r="AC15">
        <f t="shared" si="0"/>
        <v>21.799826679984019</v>
      </c>
      <c r="AD15">
        <f t="shared" si="1"/>
        <v>2455.4532051363817</v>
      </c>
      <c r="AE15">
        <f>'IDT-1'!B15</f>
        <v>0</v>
      </c>
      <c r="AF15" s="26"/>
      <c r="AG15">
        <f t="shared" si="2"/>
        <v>2455.4532051363817</v>
      </c>
      <c r="AI15" s="75">
        <f>PXIL!H15</f>
        <v>0</v>
      </c>
      <c r="AJ15" s="75">
        <f>PXIL!N15</f>
        <v>0</v>
      </c>
      <c r="AK15" s="75">
        <f>RTM_IEX!H15</f>
        <v>97.65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14.132884550656346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98.06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1200.088236955459</v>
      </c>
      <c r="P16" s="77">
        <v>118.17451702916554</v>
      </c>
      <c r="Q16" s="77">
        <v>32.555608308605343</v>
      </c>
      <c r="R16" s="80">
        <v>0</v>
      </c>
      <c r="S16" s="80">
        <v>0</v>
      </c>
      <c r="T16" s="78">
        <f>SUMPRODUCT(LTA!F16:AJ16,LTA!F$101:AJ$101,LTA!F$103:AJ$103)</f>
        <v>72.86</v>
      </c>
      <c r="U16" s="78">
        <f>SUMPRODUCT(LTA!F16:AJ16,LTA!F$102:AJ$102,LTA!F$103:AJ$103)</f>
        <v>93.209688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633.52</v>
      </c>
      <c r="AB16" s="117">
        <f>-STOA!N16</f>
        <v>0</v>
      </c>
      <c r="AC16">
        <f t="shared" si="0"/>
        <v>21.527210371867515</v>
      </c>
      <c r="AD16">
        <f t="shared" si="1"/>
        <v>2424.746695522168</v>
      </c>
      <c r="AE16">
        <f>'IDT-1'!B16</f>
        <v>0</v>
      </c>
      <c r="AF16" s="26"/>
      <c r="AG16">
        <f t="shared" si="2"/>
        <v>2424.746695522168</v>
      </c>
      <c r="AI16" s="75">
        <f>PXIL!H16</f>
        <v>0</v>
      </c>
      <c r="AJ16" s="75">
        <f>PXIL!N16</f>
        <v>0</v>
      </c>
      <c r="AK16" s="75">
        <f>RTM_IEX!H16</f>
        <v>97.65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14.132884550656346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98.06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1206.9876333387153</v>
      </c>
      <c r="P17" s="77">
        <v>118.17451702916554</v>
      </c>
      <c r="Q17" s="77">
        <v>32.555608308605343</v>
      </c>
      <c r="R17" s="80">
        <v>0</v>
      </c>
      <c r="S17" s="80">
        <v>0</v>
      </c>
      <c r="T17" s="78">
        <f>SUMPRODUCT(LTA!F17:AJ17,LTA!F$101:AJ$101,LTA!F$103:AJ$103)</f>
        <v>66.740000000000009</v>
      </c>
      <c r="U17" s="78">
        <f>SUMPRODUCT(LTA!F17:AJ17,LTA!F$102:AJ$102,LTA!F$103:AJ$103)</f>
        <v>89.239687999999987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603.54999999999995</v>
      </c>
      <c r="AB17" s="117">
        <f>-STOA!N17</f>
        <v>0</v>
      </c>
      <c r="AC17">
        <f t="shared" si="0"/>
        <v>21.328941060040169</v>
      </c>
      <c r="AD17">
        <f t="shared" si="1"/>
        <v>2402.4143612172516</v>
      </c>
      <c r="AE17">
        <f>'IDT-1'!B17</f>
        <v>0</v>
      </c>
      <c r="AF17" s="26"/>
      <c r="AG17">
        <f t="shared" si="2"/>
        <v>2402.4143612172516</v>
      </c>
      <c r="AI17" s="75">
        <f>PXIL!H17</f>
        <v>0</v>
      </c>
      <c r="AJ17" s="75">
        <f>PXIL!N17</f>
        <v>0</v>
      </c>
      <c r="AK17" s="75">
        <f>RTM_IEX!H17</f>
        <v>108.28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14.132884550656346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98.06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1190.1990159118934</v>
      </c>
      <c r="P18" s="77">
        <v>118.17451702916554</v>
      </c>
      <c r="Q18" s="77">
        <v>32.555608308605343</v>
      </c>
      <c r="R18" s="80">
        <v>0</v>
      </c>
      <c r="S18" s="80">
        <v>0</v>
      </c>
      <c r="T18" s="78">
        <f>SUMPRODUCT(LTA!F18:AJ18,LTA!F$101:AJ$101,LTA!F$103:AJ$103)</f>
        <v>67.259999999999991</v>
      </c>
      <c r="U18" s="78">
        <f>SUMPRODUCT(LTA!F18:AJ18,LTA!F$102:AJ$102,LTA!F$103:AJ$103)</f>
        <v>89.819687999999985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597.75</v>
      </c>
      <c r="AB18" s="117">
        <f>-STOA!N18</f>
        <v>0</v>
      </c>
      <c r="AC18">
        <f t="shared" si="0"/>
        <v>20.95266522668414</v>
      </c>
      <c r="AD18">
        <f t="shared" si="1"/>
        <v>2360.0320196237863</v>
      </c>
      <c r="AE18">
        <f>'IDT-1'!B18</f>
        <v>0</v>
      </c>
      <c r="AF18" s="26"/>
      <c r="AG18">
        <f t="shared" si="2"/>
        <v>2360.0320196237863</v>
      </c>
      <c r="AI18" s="75">
        <f>PXIL!H18</f>
        <v>0</v>
      </c>
      <c r="AJ18" s="75">
        <f>PXIL!N18</f>
        <v>0</v>
      </c>
      <c r="AK18" s="75">
        <f>RTM_IEX!H18</f>
        <v>87.01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14.132884550656346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98.06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1189.6887551171978</v>
      </c>
      <c r="P19" s="77">
        <v>118.17451702916554</v>
      </c>
      <c r="Q19" s="77">
        <v>32.555608308605343</v>
      </c>
      <c r="R19" s="80">
        <v>0</v>
      </c>
      <c r="S19" s="80">
        <v>0</v>
      </c>
      <c r="T19" s="78">
        <f>SUMPRODUCT(LTA!F19:AJ19,LTA!F$101:AJ$101,LTA!F$103:AJ$103)</f>
        <v>67.63</v>
      </c>
      <c r="U19" s="78">
        <f>SUMPRODUCT(LTA!F19:AJ19,LTA!F$102:AJ$102,LTA!F$103:AJ$103)</f>
        <v>90.18968799999999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597.75</v>
      </c>
      <c r="AB19" s="117">
        <f>-STOA!N19</f>
        <v>0</v>
      </c>
      <c r="AC19">
        <f t="shared" si="0"/>
        <v>20.466110931690814</v>
      </c>
      <c r="AD19">
        <f t="shared" si="1"/>
        <v>2305.2283131240833</v>
      </c>
      <c r="AE19">
        <f>'IDT-1'!B19</f>
        <v>0</v>
      </c>
      <c r="AF19" s="26"/>
      <c r="AG19">
        <f t="shared" si="2"/>
        <v>2305.2283131240833</v>
      </c>
      <c r="AI19" s="75">
        <f>PXIL!H19</f>
        <v>0</v>
      </c>
      <c r="AJ19" s="75">
        <f>PXIL!N19</f>
        <v>0</v>
      </c>
      <c r="AK19" s="75">
        <f>RTM_IEX!H19</f>
        <v>31.49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14.132884550656346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98.06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1183.6597670984379</v>
      </c>
      <c r="P20" s="77">
        <v>118.17451702916554</v>
      </c>
      <c r="Q20" s="77">
        <v>32.555608308605343</v>
      </c>
      <c r="R20" s="80">
        <v>0</v>
      </c>
      <c r="S20" s="80">
        <v>0</v>
      </c>
      <c r="T20" s="78">
        <f>SUMPRODUCT(LTA!F20:AJ20,LTA!F$101:AJ$101,LTA!F$103:AJ$103)</f>
        <v>68.09</v>
      </c>
      <c r="U20" s="78">
        <f>SUMPRODUCT(LTA!F20:AJ20,LTA!F$102:AJ$102,LTA!F$103:AJ$103)</f>
        <v>90.609688000000006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597.75</v>
      </c>
      <c r="AB20" s="117">
        <f>-STOA!N20</f>
        <v>0</v>
      </c>
      <c r="AC20">
        <f t="shared" si="0"/>
        <v>20.143687837125725</v>
      </c>
      <c r="AD20">
        <f t="shared" si="1"/>
        <v>2268.9117481998887</v>
      </c>
      <c r="AE20">
        <f>'IDT-1'!B20</f>
        <v>0</v>
      </c>
      <c r="AF20" s="26"/>
      <c r="AG20">
        <f t="shared" si="2"/>
        <v>2268.9117481998887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14.132884550656346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98.06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1188.153715381128</v>
      </c>
      <c r="P21" s="77">
        <v>118.17451702916554</v>
      </c>
      <c r="Q21" s="77">
        <v>32.555608308605343</v>
      </c>
      <c r="R21" s="80">
        <v>0</v>
      </c>
      <c r="S21" s="80">
        <v>0</v>
      </c>
      <c r="T21" s="78">
        <f>SUMPRODUCT(LTA!F21:AJ21,LTA!F$101:AJ$101,LTA!F$103:AJ$103)</f>
        <v>68.92</v>
      </c>
      <c r="U21" s="78">
        <f>SUMPRODUCT(LTA!F21:AJ21,LTA!F$102:AJ$102,LTA!F$103:AJ$103)</f>
        <v>93.479687999999996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597.75</v>
      </c>
      <c r="AB21" s="117">
        <f>-STOA!N21</f>
        <v>0</v>
      </c>
      <c r="AC21">
        <f t="shared" si="0"/>
        <v>20.419991515023895</v>
      </c>
      <c r="AD21">
        <f t="shared" si="1"/>
        <v>2253.8293928046805</v>
      </c>
      <c r="AE21">
        <f>'IDT-1'!B21</f>
        <v>0</v>
      </c>
      <c r="AF21" s="26"/>
      <c r="AG21">
        <f t="shared" si="2"/>
        <v>2253.8293928046805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14.132884550656346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98.06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1194.872758050863</v>
      </c>
      <c r="P22" s="77">
        <v>118.17451702916554</v>
      </c>
      <c r="Q22" s="77">
        <v>32.555608308605343</v>
      </c>
      <c r="R22" s="80">
        <v>0</v>
      </c>
      <c r="S22" s="80">
        <v>0</v>
      </c>
      <c r="T22" s="78">
        <f>SUMPRODUCT(LTA!F22:AJ22,LTA!F$101:AJ$101,LTA!F$103:AJ$103)</f>
        <v>78.539999999999992</v>
      </c>
      <c r="U22" s="78">
        <f>SUMPRODUCT(LTA!F22:AJ22,LTA!F$102:AJ$102,LTA!F$103:AJ$103)</f>
        <v>95.789687999999998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597.75</v>
      </c>
      <c r="AB22" s="117">
        <f>-STOA!N22</f>
        <v>0</v>
      </c>
      <c r="AC22">
        <f t="shared" si="0"/>
        <v>20.930350063883175</v>
      </c>
      <c r="AD22">
        <f t="shared" si="1"/>
        <v>2232.968076925556</v>
      </c>
      <c r="AE22">
        <f>'IDT-1'!B22</f>
        <v>0</v>
      </c>
      <c r="AF22" s="26"/>
      <c r="AG22">
        <f t="shared" si="2"/>
        <v>2232.968076925556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14.132884550656346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1166.8811820751334</v>
      </c>
      <c r="P23" s="77">
        <v>118.17451702916554</v>
      </c>
      <c r="Q23" s="77">
        <v>32.555608308605343</v>
      </c>
      <c r="R23" s="80">
        <v>0</v>
      </c>
      <c r="S23" s="80">
        <v>0</v>
      </c>
      <c r="T23" s="78">
        <f>SUMPRODUCT(LTA!F23:AJ23,LTA!F$101:AJ$101,LTA!F$103:AJ$103)</f>
        <v>79.63</v>
      </c>
      <c r="U23" s="78">
        <f>SUMPRODUCT(LTA!F23:AJ23,LTA!F$102:AJ$102,LTA!F$103:AJ$103)</f>
        <v>103.66968800000001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597.75</v>
      </c>
      <c r="AB23" s="117">
        <f>-STOA!N23</f>
        <v>0</v>
      </c>
      <c r="AC23">
        <f t="shared" si="0"/>
        <v>20.373591517330656</v>
      </c>
      <c r="AD23">
        <f t="shared" si="1"/>
        <v>2212.4432594963791</v>
      </c>
      <c r="AE23">
        <f>'IDT-1'!B23</f>
        <v>0</v>
      </c>
      <c r="AF23" s="26"/>
      <c r="AG23">
        <f t="shared" si="2"/>
        <v>2212.4432594963791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14.541935483870969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1122.4091485979147</v>
      </c>
      <c r="P24" s="77">
        <v>118.17451702916554</v>
      </c>
      <c r="Q24" s="77">
        <v>32.555608308605343</v>
      </c>
      <c r="R24" s="80">
        <v>0</v>
      </c>
      <c r="S24" s="80">
        <v>0</v>
      </c>
      <c r="T24" s="78">
        <f>SUMPRODUCT(LTA!F24:AJ24,LTA!F$101:AJ$101,LTA!F$103:AJ$103)</f>
        <v>79.25</v>
      </c>
      <c r="U24" s="78">
        <f>SUMPRODUCT(LTA!F24:AJ24,LTA!F$102:AJ$102,LTA!F$103:AJ$103)</f>
        <v>103.289688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597.75</v>
      </c>
      <c r="AB24" s="117">
        <f>-STOA!N24</f>
        <v>0</v>
      </c>
      <c r="AC24">
        <f t="shared" si="0"/>
        <v>19.988027398465615</v>
      </c>
      <c r="AD24">
        <f t="shared" si="1"/>
        <v>2167.0058410712404</v>
      </c>
      <c r="AE24">
        <f>'IDT-1'!B24</f>
        <v>0</v>
      </c>
      <c r="AF24" s="26"/>
      <c r="AG24">
        <f t="shared" si="2"/>
        <v>2167.0058410712404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14.541935483870969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1078.9321047287988</v>
      </c>
      <c r="P25" s="77">
        <v>118.17451702916554</v>
      </c>
      <c r="Q25" s="77">
        <v>32.555608308605343</v>
      </c>
      <c r="R25" s="80">
        <v>0</v>
      </c>
      <c r="S25" s="80">
        <v>0</v>
      </c>
      <c r="T25" s="78">
        <f>SUMPRODUCT(LTA!F25:AJ25,LTA!F$101:AJ$101,LTA!F$103:AJ$103)</f>
        <v>79.14</v>
      </c>
      <c r="U25" s="78">
        <f>SUMPRODUCT(LTA!F25:AJ25,LTA!F$102:AJ$102,LTA!F$103:AJ$103)</f>
        <v>102.60968800000001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597.75</v>
      </c>
      <c r="AB25" s="117">
        <f>-STOA!N25</f>
        <v>0</v>
      </c>
      <c r="AC25">
        <f t="shared" si="0"/>
        <v>19.483061754628856</v>
      </c>
      <c r="AD25">
        <f t="shared" si="1"/>
        <v>2136.2437628459606</v>
      </c>
      <c r="AE25">
        <f>'IDT-1'!B25</f>
        <v>0</v>
      </c>
      <c r="AF25" s="26"/>
      <c r="AG25">
        <f t="shared" si="2"/>
        <v>2136.2437628459606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14.541935483870969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1049.1142693625152</v>
      </c>
      <c r="P26" s="77">
        <v>118.17451702916554</v>
      </c>
      <c r="Q26" s="77">
        <v>32.555608308605343</v>
      </c>
      <c r="R26" s="80">
        <v>0</v>
      </c>
      <c r="S26" s="80">
        <v>0</v>
      </c>
      <c r="T26" s="78">
        <f>SUMPRODUCT(LTA!F26:AJ26,LTA!F$101:AJ$101,LTA!F$103:AJ$103)</f>
        <v>79.66</v>
      </c>
      <c r="U26" s="78">
        <f>SUMPRODUCT(LTA!F26:AJ26,LTA!F$102:AJ$102,LTA!F$103:AJ$103)</f>
        <v>102.039688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597.75</v>
      </c>
      <c r="AB26" s="117">
        <f>-STOA!N26</f>
        <v>0</v>
      </c>
      <c r="AC26">
        <f t="shared" si="0"/>
        <v>19.229102930927755</v>
      </c>
      <c r="AD26">
        <f t="shared" si="1"/>
        <v>2105.6298863033785</v>
      </c>
      <c r="AE26">
        <f>'IDT-1'!B26</f>
        <v>0</v>
      </c>
      <c r="AF26" s="26"/>
      <c r="AG26">
        <f t="shared" si="2"/>
        <v>2105.6298863033785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14.541935483870969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76.06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1063.5012180218275</v>
      </c>
      <c r="P27" s="77">
        <v>118.17451702916554</v>
      </c>
      <c r="Q27" s="77">
        <v>32.835570542217425</v>
      </c>
      <c r="R27" s="80">
        <v>10</v>
      </c>
      <c r="S27" s="80">
        <v>0</v>
      </c>
      <c r="T27" s="78">
        <f>SUMPRODUCT(LTA!F27:AJ27,LTA!F$101:AJ$101,LTA!F$103:AJ$103)</f>
        <v>81.150000000000006</v>
      </c>
      <c r="U27" s="78">
        <f>SUMPRODUCT(LTA!F27:AJ27,LTA!F$102:AJ$102,LTA!F$103:AJ$103)</f>
        <v>101.819688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532.78</v>
      </c>
      <c r="AB27" s="117">
        <f>-STOA!N27</f>
        <v>0</v>
      </c>
      <c r="AC27">
        <f t="shared" si="0"/>
        <v>18.921574129352077</v>
      </c>
      <c r="AD27">
        <f t="shared" si="1"/>
        <v>2064.9643259978789</v>
      </c>
      <c r="AE27">
        <f>'IDT-1'!B27</f>
        <v>0</v>
      </c>
      <c r="AF27" s="26"/>
      <c r="AG27">
        <f t="shared" si="2"/>
        <v>2064.9643259978789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14.541935483870969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76.06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1007.2898049372583</v>
      </c>
      <c r="P28" s="77">
        <v>118.17451702916554</v>
      </c>
      <c r="Q28" s="77">
        <v>32.835570542217425</v>
      </c>
      <c r="R28" s="80">
        <v>26.26</v>
      </c>
      <c r="S28" s="80">
        <v>0</v>
      </c>
      <c r="T28" s="78">
        <f>SUMPRODUCT(LTA!F28:AJ28,LTA!F$101:AJ$101,LTA!F$103:AJ$103)</f>
        <v>84.039999999999992</v>
      </c>
      <c r="U28" s="78">
        <f>SUMPRODUCT(LTA!F28:AJ28,LTA!F$102:AJ$102,LTA!F$103:AJ$103)</f>
        <v>101.13968800000001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536.28</v>
      </c>
      <c r="AB28" s="117">
        <f>-STOA!N28</f>
        <v>0</v>
      </c>
      <c r="AC28">
        <f t="shared" si="0"/>
        <v>19.055277942795435</v>
      </c>
      <c r="AD28">
        <f t="shared" si="1"/>
        <v>1981.5892090998659</v>
      </c>
      <c r="AE28">
        <f>'IDT-1'!B28</f>
        <v>0</v>
      </c>
      <c r="AF28" s="26"/>
      <c r="AG28">
        <f t="shared" si="2"/>
        <v>1981.5892090998659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14.541935483870969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76.06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953.95565679739639</v>
      </c>
      <c r="P29" s="77">
        <v>118.17451702916554</v>
      </c>
      <c r="Q29" s="77">
        <v>32.835570542217425</v>
      </c>
      <c r="R29" s="80">
        <v>39.29</v>
      </c>
      <c r="S29" s="80">
        <v>0</v>
      </c>
      <c r="T29" s="78">
        <f>SUMPRODUCT(LTA!F29:AJ29,LTA!F$101:AJ$101,LTA!F$103:AJ$103)</f>
        <v>98.14</v>
      </c>
      <c r="U29" s="78">
        <f>SUMPRODUCT(LTA!F29:AJ29,LTA!F$102:AJ$102,LTA!F$103:AJ$103)</f>
        <v>120.709688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539.78</v>
      </c>
      <c r="AB29" s="117">
        <f>-STOA!N29</f>
        <v>0</v>
      </c>
      <c r="AC29">
        <f t="shared" si="0"/>
        <v>18.681450465799035</v>
      </c>
      <c r="AD29">
        <f t="shared" si="1"/>
        <v>2017.8288884370004</v>
      </c>
      <c r="AE29">
        <f>'IDT-1'!B29</f>
        <v>0</v>
      </c>
      <c r="AF29" s="26"/>
      <c r="AG29">
        <f t="shared" si="2"/>
        <v>2017.8288884370004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14.541935483870969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76.06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944.59676857907471</v>
      </c>
      <c r="P30" s="77">
        <v>118.17451702916554</v>
      </c>
      <c r="Q30" s="77">
        <v>14.6</v>
      </c>
      <c r="R30" s="80">
        <v>40.5</v>
      </c>
      <c r="S30" s="80">
        <v>0</v>
      </c>
      <c r="T30" s="78">
        <f>SUMPRODUCT(LTA!F30:AJ30,LTA!F$101:AJ$101,LTA!F$103:AJ$103)</f>
        <v>106.78999999999999</v>
      </c>
      <c r="U30" s="78">
        <f>SUMPRODUCT(LTA!F30:AJ30,LTA!F$102:AJ$102,LTA!F$103:AJ$103)</f>
        <v>121.659688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546.78</v>
      </c>
      <c r="AB30" s="117">
        <f>-STOA!N30</f>
        <v>0</v>
      </c>
      <c r="AC30">
        <f t="shared" si="0"/>
        <v>18.568712846139704</v>
      </c>
      <c r="AD30">
        <f t="shared" si="1"/>
        <v>2011.1571672961206</v>
      </c>
      <c r="AE30">
        <f>'IDT-1'!B30</f>
        <v>0</v>
      </c>
      <c r="AF30" s="26"/>
      <c r="AG30">
        <f t="shared" si="2"/>
        <v>2011.1571672961206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14.541935483870969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76.06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949.88991557990005</v>
      </c>
      <c r="P31" s="77">
        <v>76.38</v>
      </c>
      <c r="Q31" s="77">
        <v>14.497414407988588</v>
      </c>
      <c r="R31" s="80">
        <v>40.5</v>
      </c>
      <c r="S31" s="80">
        <v>0</v>
      </c>
      <c r="T31" s="78">
        <f>SUMPRODUCT(LTA!F31:AJ31,LTA!F$101:AJ$101,LTA!F$103:AJ$103)</f>
        <v>118.16</v>
      </c>
      <c r="U31" s="78">
        <f>SUMPRODUCT(LTA!F31:AJ31,LTA!F$102:AJ$102,LTA!F$103:AJ$103)</f>
        <v>123.06556099999999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551.74</v>
      </c>
      <c r="AB31" s="117">
        <f>-STOA!N31</f>
        <v>0</v>
      </c>
      <c r="AC31">
        <f t="shared" si="0"/>
        <v>18.793311330057204</v>
      </c>
      <c r="AD31">
        <f t="shared" si="1"/>
        <v>1948.0644861918515</v>
      </c>
      <c r="AE31">
        <f>'IDT-1'!B31</f>
        <v>0</v>
      </c>
      <c r="AF31" s="26"/>
      <c r="AG31">
        <f t="shared" si="2"/>
        <v>1948.0644861918515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14.541935483870969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76.06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942.64109662586145</v>
      </c>
      <c r="P32" s="77">
        <v>68.643236514522826</v>
      </c>
      <c r="Q32" s="77">
        <v>14.497414407988588</v>
      </c>
      <c r="R32" s="80">
        <v>40.5</v>
      </c>
      <c r="S32" s="80">
        <v>0</v>
      </c>
      <c r="T32" s="78">
        <f>SUMPRODUCT(LTA!F32:AJ32,LTA!F$101:AJ$101,LTA!F$103:AJ$103)</f>
        <v>138.95999999999998</v>
      </c>
      <c r="U32" s="78">
        <f>SUMPRODUCT(LTA!F32:AJ32,LTA!F$102:AJ$102,LTA!F$103:AJ$103)</f>
        <v>123.87143399999999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-35</v>
      </c>
      <c r="AA32" s="117">
        <f>STOA!H32</f>
        <v>562.24</v>
      </c>
      <c r="AB32" s="117">
        <f>-STOA!N32</f>
        <v>0</v>
      </c>
      <c r="AC32">
        <f t="shared" si="0"/>
        <v>19.210313712655328</v>
      </c>
      <c r="AD32">
        <f t="shared" si="1"/>
        <v>1934.7677743697375</v>
      </c>
      <c r="AE32">
        <f>'IDT-1'!B32</f>
        <v>0</v>
      </c>
      <c r="AF32" s="26"/>
      <c r="AG32">
        <f t="shared" si="2"/>
        <v>1934.7677743697375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14.541935483870969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76.06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942.85211980496638</v>
      </c>
      <c r="P33" s="77">
        <v>58.01</v>
      </c>
      <c r="Q33" s="77">
        <v>14.497414407988588</v>
      </c>
      <c r="R33" s="80">
        <v>40.5</v>
      </c>
      <c r="S33" s="80">
        <v>0</v>
      </c>
      <c r="T33" s="78">
        <f>SUMPRODUCT(LTA!F33:AJ33,LTA!F$101:AJ$101,LTA!F$103:AJ$103)</f>
        <v>150.18</v>
      </c>
      <c r="U33" s="78">
        <f>SUMPRODUCT(LTA!F33:AJ33,LTA!F$102:AJ$102,LTA!F$103:AJ$103)</f>
        <v>125.92292399999999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-70</v>
      </c>
      <c r="AA33" s="117">
        <f>STOA!H33</f>
        <v>578.34</v>
      </c>
      <c r="AB33" s="117">
        <f>-STOA!N33</f>
        <v>0</v>
      </c>
      <c r="AC33">
        <f t="shared" si="0"/>
        <v>20.149464441734636</v>
      </c>
      <c r="AD33">
        <f t="shared" si="1"/>
        <v>1865.7779003052403</v>
      </c>
      <c r="AE33">
        <f>'IDT-1'!B33</f>
        <v>0</v>
      </c>
      <c r="AF33" s="26"/>
      <c r="AG33">
        <f t="shared" si="2"/>
        <v>1865.7779003052403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14.541935483870969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76.06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943.1915647606935</v>
      </c>
      <c r="P34" s="77">
        <v>58.01</v>
      </c>
      <c r="Q34" s="77">
        <v>14.497414407988588</v>
      </c>
      <c r="R34" s="80">
        <v>40.5</v>
      </c>
      <c r="S34" s="80">
        <v>0</v>
      </c>
      <c r="T34" s="78">
        <f>SUMPRODUCT(LTA!F34:AJ34,LTA!F$101:AJ$101,LTA!F$103:AJ$103)</f>
        <v>173.49</v>
      </c>
      <c r="U34" s="78">
        <f>SUMPRODUCT(LTA!F34:AJ34,LTA!F$102:AJ$102,LTA!F$103:AJ$103)</f>
        <v>127.64003100000001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-129</v>
      </c>
      <c r="AA34" s="117">
        <f>STOA!H34</f>
        <v>584.64</v>
      </c>
      <c r="AB34" s="117">
        <f>-STOA!N34</f>
        <v>0</v>
      </c>
      <c r="AC34">
        <f t="shared" si="0"/>
        <v>20.83652396496602</v>
      </c>
      <c r="AD34">
        <f t="shared" si="1"/>
        <v>1850.7573927377357</v>
      </c>
      <c r="AE34">
        <f>'IDT-1'!B34</f>
        <v>0</v>
      </c>
      <c r="AF34" s="26"/>
      <c r="AG34">
        <f t="shared" si="2"/>
        <v>1850.7573927377357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14.541935483870969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81.23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962.00152143081095</v>
      </c>
      <c r="P35" s="77">
        <v>58.01</v>
      </c>
      <c r="Q35" s="77">
        <v>14.5</v>
      </c>
      <c r="R35" s="80">
        <v>47.5</v>
      </c>
      <c r="S35" s="80">
        <v>0</v>
      </c>
      <c r="T35" s="78">
        <f>SUMPRODUCT(LTA!F35:AJ35,LTA!F$101:AJ$101,LTA!F$103:AJ$103)</f>
        <v>195.45999999999998</v>
      </c>
      <c r="U35" s="78">
        <f>SUMPRODUCT(LTA!F35:AJ35,LTA!F$102:AJ$102,LTA!F$103:AJ$103)</f>
        <v>128.50207399999999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-163</v>
      </c>
      <c r="AA35" s="117">
        <f>STOA!H35</f>
        <v>597.24</v>
      </c>
      <c r="AB35" s="117">
        <f>-STOA!N35</f>
        <v>0</v>
      </c>
      <c r="AC35">
        <f t="shared" si="0"/>
        <v>22.202247537225944</v>
      </c>
      <c r="AD35">
        <f t="shared" si="1"/>
        <v>1827.8062544276049</v>
      </c>
      <c r="AE35">
        <f>'IDT-1'!B35</f>
        <v>0</v>
      </c>
      <c r="AF35" s="26"/>
      <c r="AG35">
        <f t="shared" si="2"/>
        <v>1827.8062544276049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14.541935483870969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81.23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957.10049521531391</v>
      </c>
      <c r="P36" s="77">
        <v>58.01</v>
      </c>
      <c r="Q36" s="77">
        <v>15</v>
      </c>
      <c r="R36" s="80">
        <v>47.5</v>
      </c>
      <c r="S36" s="80">
        <v>0</v>
      </c>
      <c r="T36" s="78">
        <f>SUMPRODUCT(LTA!F36:AJ36,LTA!F$101:AJ$101,LTA!F$103:AJ$103)</f>
        <v>218.32</v>
      </c>
      <c r="U36" s="78">
        <f>SUMPRODUCT(LTA!F36:AJ36,LTA!F$102:AJ$102,LTA!F$103:AJ$103)</f>
        <v>130.73207399999998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-185</v>
      </c>
      <c r="AA36" s="117">
        <f>STOA!H36</f>
        <v>607.74</v>
      </c>
      <c r="AB36" s="117">
        <f>-STOA!N36</f>
        <v>0</v>
      </c>
      <c r="AC36">
        <f t="shared" si="0"/>
        <v>22.654273056973473</v>
      </c>
      <c r="AD36">
        <f t="shared" si="1"/>
        <v>1838.5432026923602</v>
      </c>
      <c r="AE36">
        <f>'IDT-1'!B36</f>
        <v>0</v>
      </c>
      <c r="AF36" s="26"/>
      <c r="AG36">
        <f t="shared" si="2"/>
        <v>1838.5432026923602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14.541935483870969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82.79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954.14031994233915</v>
      </c>
      <c r="P37" s="77">
        <v>67.680000000000007</v>
      </c>
      <c r="Q37" s="77">
        <v>14.5</v>
      </c>
      <c r="R37" s="80">
        <v>47.5</v>
      </c>
      <c r="S37" s="80">
        <v>0</v>
      </c>
      <c r="T37" s="78">
        <f>SUMPRODUCT(LTA!F37:AJ37,LTA!F$101:AJ$101,LTA!F$103:AJ$103)</f>
        <v>282.19000000000005</v>
      </c>
      <c r="U37" s="78">
        <f>SUMPRODUCT(LTA!F37:AJ37,LTA!F$102:AJ$102,LTA!F$103:AJ$103)</f>
        <v>130.72207399999999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-217</v>
      </c>
      <c r="AA37" s="117">
        <f>STOA!H37</f>
        <v>623.14</v>
      </c>
      <c r="AB37" s="117">
        <f>-STOA!N37</f>
        <v>0</v>
      </c>
      <c r="AC37">
        <f t="shared" si="0"/>
        <v>23.375744876960326</v>
      </c>
      <c r="AD37">
        <f t="shared" si="1"/>
        <v>1929.8515555993988</v>
      </c>
      <c r="AE37">
        <f>'IDT-1'!B37</f>
        <v>0</v>
      </c>
      <c r="AF37" s="26"/>
      <c r="AG37">
        <f t="shared" si="2"/>
        <v>1929.8515555993988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14.541935483870969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82.79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947.62760719265236</v>
      </c>
      <c r="P38" s="77">
        <v>78.31</v>
      </c>
      <c r="Q38" s="77">
        <v>14.5</v>
      </c>
      <c r="R38" s="80">
        <v>47.5</v>
      </c>
      <c r="S38" s="80">
        <v>0</v>
      </c>
      <c r="T38" s="78">
        <f>SUMPRODUCT(LTA!F38:AJ38,LTA!F$101:AJ$101,LTA!F$103:AJ$103)</f>
        <v>306.83000000000004</v>
      </c>
      <c r="U38" s="78">
        <f>SUMPRODUCT(LTA!F38:AJ38,LTA!F$102:AJ$102,LTA!F$103:AJ$103)</f>
        <v>130.802074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-234</v>
      </c>
      <c r="AA38" s="117">
        <f>STOA!H38</f>
        <v>639.24</v>
      </c>
      <c r="AB38" s="117">
        <f>-STOA!N38</f>
        <v>0</v>
      </c>
      <c r="AC38">
        <f t="shared" si="0"/>
        <v>23.948755555206986</v>
      </c>
      <c r="AD38">
        <f t="shared" si="1"/>
        <v>1954.2158321714653</v>
      </c>
      <c r="AE38">
        <f>'IDT-1'!B38</f>
        <v>0</v>
      </c>
      <c r="AF38" s="26"/>
      <c r="AG38">
        <f t="shared" si="2"/>
        <v>1954.2158321714653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13.592178017532031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83.43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940.31100291436121</v>
      </c>
      <c r="P39" s="77">
        <v>95.01</v>
      </c>
      <c r="Q39" s="77">
        <v>15</v>
      </c>
      <c r="R39" s="80">
        <v>47.5</v>
      </c>
      <c r="S39" s="80">
        <v>0</v>
      </c>
      <c r="T39" s="78">
        <f>SUMPRODUCT(LTA!F39:AJ39,LTA!F$101:AJ$101,LTA!F$103:AJ$103)</f>
        <v>329.71999999999997</v>
      </c>
      <c r="U39" s="78">
        <f>SUMPRODUCT(LTA!F39:AJ39,LTA!F$102:AJ$102,LTA!F$103:AJ$103)</f>
        <v>130.322755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-247</v>
      </c>
      <c r="AA39" s="117">
        <f>STOA!H39</f>
        <v>657.31000000000006</v>
      </c>
      <c r="AB39" s="117">
        <f>-STOA!N39</f>
        <v>0</v>
      </c>
      <c r="AC39">
        <f t="shared" si="0"/>
        <v>24.078499101377407</v>
      </c>
      <c r="AD39">
        <f t="shared" si="1"/>
        <v>2039.140407880665</v>
      </c>
      <c r="AE39">
        <f>'IDT-1'!B39</f>
        <v>0</v>
      </c>
      <c r="AF39" s="26"/>
      <c r="AG39">
        <f t="shared" si="2"/>
        <v>2039.140407880665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13.592178017532031</v>
      </c>
      <c r="F40">
        <f>GT_Spot!P40</f>
        <v>0</v>
      </c>
      <c r="G40">
        <f>PPCL_NG!P40</f>
        <v>74.97</v>
      </c>
      <c r="H40">
        <f>PPCL_Spot!P40</f>
        <v>0</v>
      </c>
      <c r="I40">
        <f>Bawana_NG!P40</f>
        <v>83.43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924.12544627893828</v>
      </c>
      <c r="P40" s="77">
        <v>100.47</v>
      </c>
      <c r="Q40" s="77">
        <v>14.5</v>
      </c>
      <c r="R40" s="80">
        <v>47.5</v>
      </c>
      <c r="S40" s="80">
        <v>0</v>
      </c>
      <c r="T40" s="78">
        <f>SUMPRODUCT(LTA!F40:AJ40,LTA!F$101:AJ$101,LTA!F$103:AJ$103)</f>
        <v>353.12</v>
      </c>
      <c r="U40" s="78">
        <f>SUMPRODUCT(LTA!F40:AJ40,LTA!F$102:AJ$102,LTA!F$103:AJ$103)</f>
        <v>127.932755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-226</v>
      </c>
      <c r="AA40" s="117">
        <f>STOA!H40</f>
        <v>669.21</v>
      </c>
      <c r="AB40" s="117">
        <f>-STOA!N40</f>
        <v>0</v>
      </c>
      <c r="AC40">
        <f t="shared" si="0"/>
        <v>24.020759527122902</v>
      </c>
      <c r="AD40">
        <f t="shared" si="1"/>
        <v>2088.8854197693472</v>
      </c>
      <c r="AE40">
        <f>'IDT-1'!B40</f>
        <v>0</v>
      </c>
      <c r="AF40" s="26"/>
      <c r="AG40">
        <f t="shared" si="2"/>
        <v>2088.8854197693472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13.592178017532031</v>
      </c>
      <c r="F41">
        <f>GT_Spot!P41</f>
        <v>0</v>
      </c>
      <c r="G41">
        <f>PPCL_NG!P41</f>
        <v>74.97</v>
      </c>
      <c r="H41">
        <f>PPCL_Spot!P41</f>
        <v>0</v>
      </c>
      <c r="I41">
        <f>Bawana_NG!P41</f>
        <v>83.43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911.43409432993769</v>
      </c>
      <c r="P41" s="77">
        <v>105.25</v>
      </c>
      <c r="Q41" s="77">
        <v>10.450000000000001</v>
      </c>
      <c r="R41" s="80">
        <v>47.5</v>
      </c>
      <c r="S41" s="80">
        <v>0</v>
      </c>
      <c r="T41" s="78">
        <f>SUMPRODUCT(LTA!F41:AJ41,LTA!F$101:AJ$101,LTA!F$103:AJ$103)</f>
        <v>379.19000000000005</v>
      </c>
      <c r="U41" s="78">
        <f>SUMPRODUCT(LTA!F41:AJ41,LTA!F$102:AJ$102,LTA!F$103:AJ$103)</f>
        <v>127.51275499999998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-201</v>
      </c>
      <c r="AA41" s="117">
        <f>STOA!H41</f>
        <v>678.31000000000006</v>
      </c>
      <c r="AB41" s="117">
        <f>-STOA!N41</f>
        <v>0</v>
      </c>
      <c r="AC41">
        <f t="shared" si="0"/>
        <v>24.4077403079378</v>
      </c>
      <c r="AD41">
        <f t="shared" si="1"/>
        <v>2090.2870870395323</v>
      </c>
      <c r="AE41">
        <f>'IDT-1'!B41</f>
        <v>0</v>
      </c>
      <c r="AF41" s="26"/>
      <c r="AG41">
        <f t="shared" si="2"/>
        <v>2090.2870870395323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13.592178017532031</v>
      </c>
      <c r="F42">
        <f>GT_Spot!P42</f>
        <v>0</v>
      </c>
      <c r="G42">
        <f>PPCL_NG!P42</f>
        <v>74.97</v>
      </c>
      <c r="H42">
        <f>PPCL_Spot!P42</f>
        <v>0</v>
      </c>
      <c r="I42">
        <f>Bawana_NG!P42</f>
        <v>83.43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903.50260128212722</v>
      </c>
      <c r="P42" s="77">
        <v>94.73</v>
      </c>
      <c r="Q42" s="77">
        <v>10.450000000000001</v>
      </c>
      <c r="R42" s="80">
        <v>47.5</v>
      </c>
      <c r="S42" s="80">
        <v>0</v>
      </c>
      <c r="T42" s="78">
        <f>SUMPRODUCT(LTA!F42:AJ42,LTA!F$101:AJ$101,LTA!F$103:AJ$103)</f>
        <v>398.29999999999995</v>
      </c>
      <c r="U42" s="78">
        <f>SUMPRODUCT(LTA!F42:AJ42,LTA!F$102:AJ$102,LTA!F$103:AJ$103)</f>
        <v>127.592755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-169</v>
      </c>
      <c r="AA42" s="117">
        <f>STOA!H42</f>
        <v>688.81000000000006</v>
      </c>
      <c r="AB42" s="117">
        <f>-STOA!N42</f>
        <v>0</v>
      </c>
      <c r="AC42">
        <f t="shared" si="0"/>
        <v>24.133757813184864</v>
      </c>
      <c r="AD42">
        <f t="shared" si="1"/>
        <v>2143.7995764864745</v>
      </c>
      <c r="AE42">
        <f>'IDT-1'!B42</f>
        <v>0</v>
      </c>
      <c r="AF42" s="26"/>
      <c r="AG42">
        <f t="shared" si="2"/>
        <v>2143.7995764864745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13.592178017532031</v>
      </c>
      <c r="F43">
        <f>GT_Spot!P43</f>
        <v>0</v>
      </c>
      <c r="G43">
        <f>PPCL_NG!P43</f>
        <v>74.97</v>
      </c>
      <c r="H43">
        <f>PPCL_Spot!P43</f>
        <v>0</v>
      </c>
      <c r="I43">
        <f>Bawana_NG!P43</f>
        <v>83.43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894.25174281831426</v>
      </c>
      <c r="P43" s="77">
        <v>58.01</v>
      </c>
      <c r="Q43" s="77">
        <v>14.5</v>
      </c>
      <c r="R43" s="80">
        <v>47.5</v>
      </c>
      <c r="S43" s="80">
        <v>0</v>
      </c>
      <c r="T43" s="78">
        <f>SUMPRODUCT(LTA!F43:AJ43,LTA!F$101:AJ$101,LTA!F$103:AJ$103)</f>
        <v>419.08</v>
      </c>
      <c r="U43" s="78">
        <f>SUMPRODUCT(LTA!F43:AJ43,LTA!F$102:AJ$102,LTA!F$103:AJ$103)</f>
        <v>127.742074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-165</v>
      </c>
      <c r="AA43" s="117">
        <f>STOA!H43</f>
        <v>699.31000000000006</v>
      </c>
      <c r="AB43" s="117">
        <f>-STOA!N43</f>
        <v>0</v>
      </c>
      <c r="AC43">
        <f t="shared" si="0"/>
        <v>23.446597721916227</v>
      </c>
      <c r="AD43">
        <f t="shared" si="1"/>
        <v>2200.9951971139303</v>
      </c>
      <c r="AE43">
        <f>'IDT-1'!B43</f>
        <v>0</v>
      </c>
      <c r="AF43" s="26"/>
      <c r="AG43">
        <f t="shared" si="2"/>
        <v>2200.9951971139303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13.592178017532031</v>
      </c>
      <c r="F44">
        <f>GT_Spot!P44</f>
        <v>0</v>
      </c>
      <c r="G44">
        <f>PPCL_NG!P44</f>
        <v>74.97</v>
      </c>
      <c r="H44">
        <f>PPCL_Spot!P44</f>
        <v>0</v>
      </c>
      <c r="I44">
        <f>Bawana_NG!P44</f>
        <v>83.43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896.0005694101776</v>
      </c>
      <c r="P44" s="77">
        <v>58.01</v>
      </c>
      <c r="Q44" s="77">
        <v>14.5</v>
      </c>
      <c r="R44" s="80">
        <v>47.5</v>
      </c>
      <c r="S44" s="80">
        <v>0</v>
      </c>
      <c r="T44" s="78">
        <f>SUMPRODUCT(LTA!F44:AJ44,LTA!F$101:AJ$101,LTA!F$103:AJ$103)</f>
        <v>424.2</v>
      </c>
      <c r="U44" s="78">
        <f>SUMPRODUCT(LTA!F44:AJ44,LTA!F$102:AJ$102,LTA!F$103:AJ$103)</f>
        <v>127.812074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-153</v>
      </c>
      <c r="AA44" s="117">
        <f>STOA!H44</f>
        <v>706.31000000000006</v>
      </c>
      <c r="AB44" s="117">
        <f>-STOA!N44</f>
        <v>0</v>
      </c>
      <c r="AC44">
        <f t="shared" si="0"/>
        <v>23.329549952825349</v>
      </c>
      <c r="AD44">
        <f t="shared" si="1"/>
        <v>2242.0510714748843</v>
      </c>
      <c r="AE44">
        <f>'IDT-1'!B44</f>
        <v>0</v>
      </c>
      <c r="AF44" s="26"/>
      <c r="AG44">
        <f t="shared" si="2"/>
        <v>2242.0510714748843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11.687826736370427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83.43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896.28046950829582</v>
      </c>
      <c r="P45" s="77">
        <v>58.01</v>
      </c>
      <c r="Q45" s="77">
        <v>14.5</v>
      </c>
      <c r="R45" s="80">
        <v>47.5</v>
      </c>
      <c r="S45" s="80">
        <v>0</v>
      </c>
      <c r="T45" s="78">
        <f>SUMPRODUCT(LTA!F45:AJ45,LTA!F$101:AJ$101,LTA!F$103:AJ$103)</f>
        <v>427.59</v>
      </c>
      <c r="U45" s="78">
        <f>SUMPRODUCT(LTA!F45:AJ45,LTA!F$102:AJ$102,LTA!F$103:AJ$103)</f>
        <v>128.062074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-144</v>
      </c>
      <c r="AA45" s="117">
        <f>STOA!H45</f>
        <v>710.51</v>
      </c>
      <c r="AB45" s="117">
        <f>-STOA!N45</f>
        <v>0</v>
      </c>
      <c r="AC45">
        <f t="shared" si="0"/>
        <v>23.0176477665905</v>
      </c>
      <c r="AD45">
        <f t="shared" si="1"/>
        <v>2303.3456935282247</v>
      </c>
      <c r="AE45">
        <f>'IDT-1'!B45</f>
        <v>0</v>
      </c>
      <c r="AF45" s="26"/>
      <c r="AG45">
        <f t="shared" si="2"/>
        <v>2303.3456935282247</v>
      </c>
      <c r="AI45" s="75">
        <f>PXIL!H45</f>
        <v>0</v>
      </c>
      <c r="AJ45" s="75">
        <f>PXIL!N45</f>
        <v>0</v>
      </c>
      <c r="AK45" s="75">
        <f>RTM_IEX!H45</f>
        <v>6.77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11.687826736370427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83.43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895.90232524324085</v>
      </c>
      <c r="P46" s="77">
        <v>58.01</v>
      </c>
      <c r="Q46" s="77">
        <v>14.5</v>
      </c>
      <c r="R46" s="80">
        <v>47.5</v>
      </c>
      <c r="S46" s="80">
        <v>0</v>
      </c>
      <c r="T46" s="78">
        <f>SUMPRODUCT(LTA!F46:AJ46,LTA!F$101:AJ$101,LTA!F$103:AJ$103)</f>
        <v>429.73</v>
      </c>
      <c r="U46" s="78">
        <f>SUMPRODUCT(LTA!F46:AJ46,LTA!F$102:AJ$102,LTA!F$103:AJ$103)</f>
        <v>127.932074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-131</v>
      </c>
      <c r="AA46" s="117">
        <f>STOA!H46</f>
        <v>713.31000000000006</v>
      </c>
      <c r="AB46" s="117">
        <f>-STOA!N46</f>
        <v>0</v>
      </c>
      <c r="AC46">
        <f t="shared" si="0"/>
        <v>23.06038443926948</v>
      </c>
      <c r="AD46">
        <f t="shared" si="1"/>
        <v>2334.2748125904909</v>
      </c>
      <c r="AE46">
        <f>'IDT-1'!B46</f>
        <v>0</v>
      </c>
      <c r="AF46" s="26"/>
      <c r="AG46">
        <f t="shared" si="2"/>
        <v>2334.2748125904909</v>
      </c>
      <c r="AI46" s="75">
        <f>PXIL!H46</f>
        <v>0</v>
      </c>
      <c r="AJ46" s="75">
        <f>PXIL!N46</f>
        <v>0</v>
      </c>
      <c r="AK46" s="75">
        <f>RTM_IEX!H46</f>
        <v>20.309999999999999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11.687826736370427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83.59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894.68912425715257</v>
      </c>
      <c r="P47" s="77">
        <v>58.01</v>
      </c>
      <c r="Q47" s="77">
        <v>14.5</v>
      </c>
      <c r="R47" s="80">
        <v>47.5</v>
      </c>
      <c r="S47" s="80">
        <v>0</v>
      </c>
      <c r="T47" s="78">
        <f>SUMPRODUCT(LTA!F47:AJ47,LTA!F$101:AJ$101,LTA!F$103:AJ$103)</f>
        <v>431.09</v>
      </c>
      <c r="U47" s="78">
        <f>SUMPRODUCT(LTA!F47:AJ47,LTA!F$102:AJ$102,LTA!F$103:AJ$103)</f>
        <v>127.92207399999999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-107</v>
      </c>
      <c r="AA47" s="117">
        <f>STOA!H47</f>
        <v>716.81000000000006</v>
      </c>
      <c r="AB47" s="117">
        <f>-STOA!N47</f>
        <v>0</v>
      </c>
      <c r="AC47">
        <f t="shared" si="0"/>
        <v>22.701993210059214</v>
      </c>
      <c r="AD47">
        <f t="shared" si="1"/>
        <v>2342.1200028336129</v>
      </c>
      <c r="AE47">
        <f>'IDT-1'!B47</f>
        <v>0</v>
      </c>
      <c r="AF47" s="26"/>
      <c r="AG47">
        <f t="shared" si="2"/>
        <v>2342.1200028336129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11.687826736370427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83.59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900.61927265298937</v>
      </c>
      <c r="P48" s="77">
        <v>58.01</v>
      </c>
      <c r="Q48" s="77">
        <v>14.5</v>
      </c>
      <c r="R48" s="80">
        <v>47.5</v>
      </c>
      <c r="S48" s="80">
        <v>0</v>
      </c>
      <c r="T48" s="78">
        <f>SUMPRODUCT(LTA!F48:AJ48,LTA!F$101:AJ$101,LTA!F$103:AJ$103)</f>
        <v>432.34</v>
      </c>
      <c r="U48" s="78">
        <f>SUMPRODUCT(LTA!F48:AJ48,LTA!F$102:AJ$102,LTA!F$103:AJ$103)</f>
        <v>127.912074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-107</v>
      </c>
      <c r="AA48" s="117">
        <f>STOA!H48</f>
        <v>718.21</v>
      </c>
      <c r="AB48" s="117">
        <f>-STOA!N48</f>
        <v>0</v>
      </c>
      <c r="AC48">
        <f t="shared" si="0"/>
        <v>22.921994515942579</v>
      </c>
      <c r="AD48">
        <f t="shared" si="1"/>
        <v>2366.9001499235665</v>
      </c>
      <c r="AE48">
        <f>'IDT-1'!B48</f>
        <v>0</v>
      </c>
      <c r="AF48" s="26"/>
      <c r="AG48">
        <f t="shared" si="2"/>
        <v>2366.9001499235665</v>
      </c>
      <c r="AI48" s="75">
        <f>PXIL!H48</f>
        <v>0</v>
      </c>
      <c r="AJ48" s="75">
        <f>PXIL!N48</f>
        <v>0</v>
      </c>
      <c r="AK48" s="75">
        <f>RTM_IEX!H48</f>
        <v>16.43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11.687826736370427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84.90398180283276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919.80806592014073</v>
      </c>
      <c r="P49" s="77">
        <v>118.17451702916554</v>
      </c>
      <c r="Q49" s="77">
        <v>32.554964429322617</v>
      </c>
      <c r="R49" s="80">
        <v>47.5</v>
      </c>
      <c r="S49" s="80">
        <v>0</v>
      </c>
      <c r="T49" s="78">
        <f>SUMPRODUCT(LTA!F49:AJ49,LTA!F$101:AJ$101,LTA!F$103:AJ$103)</f>
        <v>432.72999999999996</v>
      </c>
      <c r="U49" s="78">
        <f>SUMPRODUCT(LTA!F49:AJ49,LTA!F$102:AJ$102,LTA!F$103:AJ$103)</f>
        <v>128.549688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-97</v>
      </c>
      <c r="AA49" s="117">
        <f>STOA!H49</f>
        <v>718.21</v>
      </c>
      <c r="AB49" s="117">
        <f>-STOA!N49</f>
        <v>0</v>
      </c>
      <c r="AC49">
        <f t="shared" si="0"/>
        <v>23.939309457303391</v>
      </c>
      <c r="AD49">
        <f t="shared" si="1"/>
        <v>2417.2027055106782</v>
      </c>
      <c r="AE49">
        <f>'IDT-1'!B49</f>
        <v>0</v>
      </c>
      <c r="AF49" s="26"/>
      <c r="AG49">
        <f t="shared" si="2"/>
        <v>2417.2027055106782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11.687826736370427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84.90398180283276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917.20349599353574</v>
      </c>
      <c r="P50" s="77">
        <v>118.17451702916554</v>
      </c>
      <c r="Q50" s="77">
        <v>32.554964429322617</v>
      </c>
      <c r="R50" s="80">
        <v>47.5</v>
      </c>
      <c r="S50" s="80">
        <v>0</v>
      </c>
      <c r="T50" s="78">
        <f>SUMPRODUCT(LTA!F50:AJ50,LTA!F$101:AJ$101,LTA!F$103:AJ$103)</f>
        <v>432.91999999999996</v>
      </c>
      <c r="U50" s="78">
        <f>SUMPRODUCT(LTA!F50:AJ50,LTA!F$102:AJ$102,LTA!F$103:AJ$103)</f>
        <v>128.40968800000002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-76</v>
      </c>
      <c r="AA50" s="117">
        <f>STOA!H50</f>
        <v>718.21</v>
      </c>
      <c r="AB50" s="117">
        <f>-STOA!N50</f>
        <v>0</v>
      </c>
      <c r="AC50">
        <f t="shared" si="0"/>
        <v>23.712632308938762</v>
      </c>
      <c r="AD50">
        <f t="shared" si="1"/>
        <v>2437.874812732437</v>
      </c>
      <c r="AE50">
        <f>'IDT-1'!B50</f>
        <v>0</v>
      </c>
      <c r="AF50" s="26"/>
      <c r="AG50">
        <f t="shared" si="2"/>
        <v>2437.874812732437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11.335578002244668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84.90398180283276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938.63283756908675</v>
      </c>
      <c r="P51" s="77">
        <v>118.17451702916554</v>
      </c>
      <c r="Q51" s="77">
        <v>32.94</v>
      </c>
      <c r="R51" s="80">
        <v>47.5</v>
      </c>
      <c r="S51" s="80">
        <v>0</v>
      </c>
      <c r="T51" s="78">
        <f>SUMPRODUCT(LTA!F51:AJ51,LTA!F$101:AJ$101,LTA!F$103:AJ$103)</f>
        <v>445.34</v>
      </c>
      <c r="U51" s="78">
        <f>SUMPRODUCT(LTA!F51:AJ51,LTA!F$102:AJ$102,LTA!F$103:AJ$103)</f>
        <v>128.71968799999999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-59</v>
      </c>
      <c r="AA51" s="117">
        <f>STOA!H51</f>
        <v>718.21</v>
      </c>
      <c r="AB51" s="117">
        <f>-STOA!N51</f>
        <v>0</v>
      </c>
      <c r="AC51">
        <f t="shared" si="0"/>
        <v>24.031279294009668</v>
      </c>
      <c r="AD51">
        <f t="shared" si="1"/>
        <v>2469.748294159469</v>
      </c>
      <c r="AE51">
        <f>'IDT-1'!B51</f>
        <v>0</v>
      </c>
      <c r="AF51" s="26"/>
      <c r="AG51">
        <f t="shared" si="2"/>
        <v>2469.748294159469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11.335578002244668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84.90398180283276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930.46228976625207</v>
      </c>
      <c r="P52" s="77">
        <v>118.17451702916554</v>
      </c>
      <c r="Q52" s="77">
        <v>32.94</v>
      </c>
      <c r="R52" s="80">
        <v>47.5</v>
      </c>
      <c r="S52" s="80">
        <v>0</v>
      </c>
      <c r="T52" s="78">
        <f>SUMPRODUCT(LTA!F52:AJ52,LTA!F$101:AJ$101,LTA!F$103:AJ$103)</f>
        <v>443.90000000000003</v>
      </c>
      <c r="U52" s="78">
        <f>SUMPRODUCT(LTA!F52:AJ52,LTA!F$102:AJ$102,LTA!F$103:AJ$103)</f>
        <v>128.549688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-36</v>
      </c>
      <c r="AA52" s="117">
        <f>STOA!H52</f>
        <v>718.21</v>
      </c>
      <c r="AB52" s="117">
        <f>-STOA!N52</f>
        <v>0</v>
      </c>
      <c r="AC52">
        <f t="shared" si="0"/>
        <v>23.652232265112275</v>
      </c>
      <c r="AD52">
        <f t="shared" si="1"/>
        <v>2493.3467933855322</v>
      </c>
      <c r="AE52">
        <f>'IDT-1'!B52</f>
        <v>0</v>
      </c>
      <c r="AF52" s="26"/>
      <c r="AG52">
        <f t="shared" si="2"/>
        <v>2493.3467933855322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11.335578002244668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84.90398180283276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949.29036449653756</v>
      </c>
      <c r="P53" s="77">
        <v>118.17451702916554</v>
      </c>
      <c r="Q53" s="77">
        <v>32.554964429322617</v>
      </c>
      <c r="R53" s="80">
        <v>47.5</v>
      </c>
      <c r="S53" s="80">
        <v>0</v>
      </c>
      <c r="T53" s="78">
        <f>SUMPRODUCT(LTA!F53:AJ53,LTA!F$101:AJ$101,LTA!F$103:AJ$103)</f>
        <v>443.76</v>
      </c>
      <c r="U53" s="78">
        <f>SUMPRODUCT(LTA!F53:AJ53,LTA!F$102:AJ$102,LTA!F$103:AJ$103)</f>
        <v>128.72968800000001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-39</v>
      </c>
      <c r="AA53" s="117">
        <f>STOA!H53</f>
        <v>718.21</v>
      </c>
      <c r="AB53" s="117">
        <f>-STOA!N53</f>
        <v>0</v>
      </c>
      <c r="AC53">
        <f t="shared" si="0"/>
        <v>23.628442331750719</v>
      </c>
      <c r="AD53">
        <f t="shared" si="1"/>
        <v>2532.8536224785016</v>
      </c>
      <c r="AE53">
        <f>'IDT-1'!B53</f>
        <v>0</v>
      </c>
      <c r="AF53" s="26"/>
      <c r="AG53">
        <f t="shared" si="2"/>
        <v>2532.8536224785016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11.335578002244668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84.90398180283276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960.86038607110436</v>
      </c>
      <c r="P54" s="77">
        <v>118.17451702916554</v>
      </c>
      <c r="Q54" s="77">
        <v>32.554964429322617</v>
      </c>
      <c r="R54" s="80">
        <v>47.5</v>
      </c>
      <c r="S54" s="80">
        <v>0</v>
      </c>
      <c r="T54" s="78">
        <f>SUMPRODUCT(LTA!F54:AJ54,LTA!F$101:AJ$101,LTA!F$103:AJ$103)</f>
        <v>443.84</v>
      </c>
      <c r="U54" s="78">
        <f>SUMPRODUCT(LTA!F54:AJ54,LTA!F$102:AJ$102,LTA!F$103:AJ$103)</f>
        <v>128.60968800000001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-49</v>
      </c>
      <c r="AA54" s="117">
        <f>STOA!H54</f>
        <v>718.21</v>
      </c>
      <c r="AB54" s="117">
        <f>-STOA!N54</f>
        <v>0</v>
      </c>
      <c r="AC54">
        <f t="shared" si="0"/>
        <v>23.658881501429345</v>
      </c>
      <c r="AD54">
        <f t="shared" si="1"/>
        <v>2552.3532048833895</v>
      </c>
      <c r="AE54">
        <f>'IDT-1'!B54</f>
        <v>0</v>
      </c>
      <c r="AF54" s="26"/>
      <c r="AG54">
        <f t="shared" si="2"/>
        <v>2552.3532048833895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9.7057741935483879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1043.7677141070642</v>
      </c>
      <c r="P55" s="77">
        <v>118.17451702916554</v>
      </c>
      <c r="Q55" s="77">
        <v>32.559999999999995</v>
      </c>
      <c r="R55" s="80">
        <v>47.5</v>
      </c>
      <c r="S55" s="80">
        <v>0</v>
      </c>
      <c r="T55" s="78">
        <f>SUMPRODUCT(LTA!F55:AJ55,LTA!F$101:AJ$101,LTA!F$103:AJ$103)</f>
        <v>443.45000000000005</v>
      </c>
      <c r="U55" s="78">
        <f>SUMPRODUCT(LTA!F55:AJ55,LTA!F$102:AJ$102,LTA!F$103:AJ$103)</f>
        <v>128.739688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-67</v>
      </c>
      <c r="AA55" s="117">
        <f>STOA!H55</f>
        <v>718.21</v>
      </c>
      <c r="AB55" s="117">
        <f>-STOA!N55</f>
        <v>0</v>
      </c>
      <c r="AC55">
        <f t="shared" si="0"/>
        <v>25.110000209739486</v>
      </c>
      <c r="AD55">
        <f t="shared" si="1"/>
        <v>2539.0206641701875</v>
      </c>
      <c r="AE55">
        <f>'IDT-1'!B55</f>
        <v>0</v>
      </c>
      <c r="AF55" s="26"/>
      <c r="AG55">
        <f t="shared" si="2"/>
        <v>2539.0206641701875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9.7057741935483879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1123.5350173632332</v>
      </c>
      <c r="P56" s="77">
        <v>118.17451702916554</v>
      </c>
      <c r="Q56" s="77">
        <v>32.554964429322617</v>
      </c>
      <c r="R56" s="80">
        <v>47.5</v>
      </c>
      <c r="S56" s="80">
        <v>0</v>
      </c>
      <c r="T56" s="78">
        <f>SUMPRODUCT(LTA!F56:AJ56,LTA!F$101:AJ$101,LTA!F$103:AJ$103)</f>
        <v>443.22</v>
      </c>
      <c r="U56" s="78">
        <f>SUMPRODUCT(LTA!F56:AJ56,LTA!F$102:AJ$102,LTA!F$103:AJ$103)</f>
        <v>128.649688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-61</v>
      </c>
      <c r="AA56" s="117">
        <f>STOA!H56</f>
        <v>718.21</v>
      </c>
      <c r="AB56" s="117">
        <f>-STOA!N56</f>
        <v>0</v>
      </c>
      <c r="AC56">
        <f t="shared" si="0"/>
        <v>26.110948501126458</v>
      </c>
      <c r="AD56">
        <f t="shared" si="1"/>
        <v>2583.4619835642925</v>
      </c>
      <c r="AE56">
        <f>'IDT-1'!B56</f>
        <v>0</v>
      </c>
      <c r="AF56" s="26"/>
      <c r="AG56">
        <f t="shared" si="2"/>
        <v>2583.4619835642925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11.335578002244668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1121.3343986444877</v>
      </c>
      <c r="P57" s="77">
        <v>118.17451702916554</v>
      </c>
      <c r="Q57" s="77">
        <v>32.554964429322617</v>
      </c>
      <c r="R57" s="80">
        <v>47.5</v>
      </c>
      <c r="S57" s="80">
        <v>0</v>
      </c>
      <c r="T57" s="78">
        <f>SUMPRODUCT(LTA!F57:AJ57,LTA!F$101:AJ$101,LTA!F$103:AJ$103)</f>
        <v>435.86</v>
      </c>
      <c r="U57" s="78">
        <f>SUMPRODUCT(LTA!F57:AJ57,LTA!F$102:AJ$102,LTA!F$103:AJ$103)</f>
        <v>131.21968800000002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-19</v>
      </c>
      <c r="AA57" s="117">
        <f>STOA!H57</f>
        <v>714.71</v>
      </c>
      <c r="AB57" s="117">
        <f>-STOA!N57</f>
        <v>0</v>
      </c>
      <c r="AC57">
        <f t="shared" si="0"/>
        <v>25.642335718941432</v>
      </c>
      <c r="AD57">
        <f t="shared" si="1"/>
        <v>2619.0697814364285</v>
      </c>
      <c r="AE57">
        <f>'IDT-1'!B57</f>
        <v>0</v>
      </c>
      <c r="AF57" s="26"/>
      <c r="AG57">
        <f t="shared" si="2"/>
        <v>2619.0697814364285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11.335578002244668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1166.0233731625208</v>
      </c>
      <c r="P58" s="77">
        <v>118.17451702916554</v>
      </c>
      <c r="Q58" s="77">
        <v>32.554964429322617</v>
      </c>
      <c r="R58" s="80">
        <v>47.5</v>
      </c>
      <c r="S58" s="80">
        <v>0</v>
      </c>
      <c r="T58" s="78">
        <f>SUMPRODUCT(LTA!F58:AJ58,LTA!F$101:AJ$101,LTA!F$103:AJ$103)</f>
        <v>430.46999999999997</v>
      </c>
      <c r="U58" s="78">
        <f>SUMPRODUCT(LTA!F58:AJ58,LTA!F$102:AJ$102,LTA!F$103:AJ$103)</f>
        <v>134.16968800000001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714.71</v>
      </c>
      <c r="AB58" s="117">
        <f>-STOA!N58</f>
        <v>0</v>
      </c>
      <c r="AC58">
        <f t="shared" si="0"/>
        <v>25.863198526822799</v>
      </c>
      <c r="AD58">
        <f t="shared" si="1"/>
        <v>2678.0978931465797</v>
      </c>
      <c r="AE58">
        <f>'IDT-1'!B58</f>
        <v>0</v>
      </c>
      <c r="AF58" s="26"/>
      <c r="AG58">
        <f t="shared" si="2"/>
        <v>2678.0978931465797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11.335578002244668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91.834081514733995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1172.5103171392077</v>
      </c>
      <c r="P59" s="77">
        <v>118.17451702916554</v>
      </c>
      <c r="Q59" s="77">
        <v>32.554964429322617</v>
      </c>
      <c r="R59" s="80">
        <v>47.5</v>
      </c>
      <c r="S59" s="80">
        <v>0</v>
      </c>
      <c r="T59" s="78">
        <f>SUMPRODUCT(LTA!F59:AJ59,LTA!F$101:AJ$101,LTA!F$103:AJ$103)</f>
        <v>425.6</v>
      </c>
      <c r="U59" s="78">
        <f>SUMPRODUCT(LTA!F59:AJ59,LTA!F$102:AJ$102,LTA!F$103:AJ$103)</f>
        <v>138.11968800000002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732.96</v>
      </c>
      <c r="AB59" s="117">
        <f>-STOA!N59</f>
        <v>0</v>
      </c>
      <c r="AC59">
        <f t="shared" si="0"/>
        <v>25.795168067692906</v>
      </c>
      <c r="AD59">
        <f t="shared" si="1"/>
        <v>2756.8169490971309</v>
      </c>
      <c r="AE59">
        <f>'IDT-1'!B59</f>
        <v>0</v>
      </c>
      <c r="AF59" s="26"/>
      <c r="AG59">
        <f t="shared" si="2"/>
        <v>2756.8169490971309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11.335578002244668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91.834081514733995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1178.4706538409441</v>
      </c>
      <c r="P60" s="77">
        <v>118.17451702916554</v>
      </c>
      <c r="Q60" s="77">
        <v>32.554964429322617</v>
      </c>
      <c r="R60" s="80">
        <v>47.5</v>
      </c>
      <c r="S60" s="80">
        <v>0</v>
      </c>
      <c r="T60" s="78">
        <f>SUMPRODUCT(LTA!F60:AJ60,LTA!F$101:AJ$101,LTA!F$103:AJ$103)</f>
        <v>418.75</v>
      </c>
      <c r="U60" s="78">
        <f>SUMPRODUCT(LTA!F60:AJ60,LTA!F$102:AJ$102,LTA!F$103:AJ$103)</f>
        <v>142.21968800000002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728.76</v>
      </c>
      <c r="AB60" s="117">
        <f>-STOA!N60</f>
        <v>0</v>
      </c>
      <c r="AC60">
        <f t="shared" si="0"/>
        <v>25.253771379336463</v>
      </c>
      <c r="AD60">
        <f t="shared" si="1"/>
        <v>2816.3686824872239</v>
      </c>
      <c r="AE60">
        <f>'IDT-1'!B60</f>
        <v>0</v>
      </c>
      <c r="AF60" s="26"/>
      <c r="AG60">
        <f t="shared" si="2"/>
        <v>2816.3686824872239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11.335578002244668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91.834081514733995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1202.9543021354973</v>
      </c>
      <c r="P61" s="77">
        <v>118.17451702916554</v>
      </c>
      <c r="Q61" s="77">
        <v>32.555608308605343</v>
      </c>
      <c r="R61" s="80">
        <v>47.5</v>
      </c>
      <c r="S61" s="80">
        <v>0</v>
      </c>
      <c r="T61" s="78">
        <f>SUMPRODUCT(LTA!F61:AJ61,LTA!F$101:AJ$101,LTA!F$103:AJ$103)</f>
        <v>415.6</v>
      </c>
      <c r="U61" s="78">
        <f>SUMPRODUCT(LTA!F61:AJ61,LTA!F$102:AJ$102,LTA!F$103:AJ$103)</f>
        <v>145.329688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725.26</v>
      </c>
      <c r="AB61" s="117">
        <f>-STOA!N61</f>
        <v>0</v>
      </c>
      <c r="AC61">
        <f t="shared" si="0"/>
        <v>25.526862425688172</v>
      </c>
      <c r="AD61">
        <f t="shared" si="1"/>
        <v>2827.0398836147074</v>
      </c>
      <c r="AE61">
        <f>'IDT-1'!B61</f>
        <v>0</v>
      </c>
      <c r="AF61" s="26"/>
      <c r="AG61">
        <f t="shared" si="2"/>
        <v>2827.0398836147074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10.961466517022073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91.834081514733995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1203.4297307876745</v>
      </c>
      <c r="P62" s="77">
        <v>118.17451702916554</v>
      </c>
      <c r="Q62" s="77">
        <v>32.555608308605343</v>
      </c>
      <c r="R62" s="80">
        <v>47.5</v>
      </c>
      <c r="S62" s="80">
        <v>0</v>
      </c>
      <c r="T62" s="78">
        <f>SUMPRODUCT(LTA!F62:AJ62,LTA!F$101:AJ$101,LTA!F$103:AJ$103)</f>
        <v>412.43999999999994</v>
      </c>
      <c r="U62" s="78">
        <f>SUMPRODUCT(LTA!F62:AJ62,LTA!F$102:AJ$102,LTA!F$103:AJ$103)</f>
        <v>145.09968800000001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721.76</v>
      </c>
      <c r="AB62" s="117">
        <f>-STOA!N62</f>
        <v>0</v>
      </c>
      <c r="AC62">
        <f t="shared" si="0"/>
        <v>25.407166956224689</v>
      </c>
      <c r="AD62">
        <f t="shared" si="1"/>
        <v>2861.7708962511265</v>
      </c>
      <c r="AE62">
        <f>'IDT-1'!B62</f>
        <v>0</v>
      </c>
      <c r="AF62" s="26"/>
      <c r="AG62">
        <f t="shared" si="2"/>
        <v>2861.7708962511265</v>
      </c>
      <c r="AI62" s="75">
        <f>PXIL!H62</f>
        <v>0</v>
      </c>
      <c r="AJ62" s="75">
        <f>PXIL!N62</f>
        <v>0</v>
      </c>
      <c r="AK62" s="75">
        <f>RTM_IEX!H62</f>
        <v>17.399999999999999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11.106899166034875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136.28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1207.0453627463437</v>
      </c>
      <c r="P63" s="77">
        <v>118.17451702916554</v>
      </c>
      <c r="Q63" s="77">
        <v>32.555608308605343</v>
      </c>
      <c r="R63" s="80">
        <v>47.5</v>
      </c>
      <c r="S63" s="80">
        <v>0</v>
      </c>
      <c r="T63" s="78">
        <f>SUMPRODUCT(LTA!F63:AJ63,LTA!F$101:AJ$101,LTA!F$103:AJ$103)</f>
        <v>390.16</v>
      </c>
      <c r="U63" s="78">
        <f>SUMPRODUCT(LTA!F63:AJ63,LTA!F$102:AJ$102,LTA!F$103:AJ$103)</f>
        <v>142.179688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716.1</v>
      </c>
      <c r="AB63" s="117">
        <f>-STOA!N63</f>
        <v>0</v>
      </c>
      <c r="AC63">
        <f t="shared" si="0"/>
        <v>25.75553240744263</v>
      </c>
      <c r="AD63">
        <f t="shared" si="1"/>
        <v>2901.0095138928555</v>
      </c>
      <c r="AE63">
        <f>'IDT-1'!B63</f>
        <v>0</v>
      </c>
      <c r="AF63" s="26"/>
      <c r="AG63">
        <f t="shared" si="2"/>
        <v>2901.0095138928555</v>
      </c>
      <c r="AI63" s="75">
        <f>PXIL!H63</f>
        <v>0</v>
      </c>
      <c r="AJ63" s="75">
        <f>PXIL!N63</f>
        <v>0</v>
      </c>
      <c r="AK63" s="75">
        <f>RTM_IEX!H63</f>
        <v>39.64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11.106899166034875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136.28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1209.2412337572375</v>
      </c>
      <c r="P64" s="77">
        <v>118.17451702916554</v>
      </c>
      <c r="Q64" s="77">
        <v>32.555608308605343</v>
      </c>
      <c r="R64" s="80">
        <v>47.5</v>
      </c>
      <c r="S64" s="80">
        <v>0</v>
      </c>
      <c r="T64" s="78">
        <f>SUMPRODUCT(LTA!F64:AJ64,LTA!F$101:AJ$101,LTA!F$103:AJ$103)</f>
        <v>376.42</v>
      </c>
      <c r="U64" s="78">
        <f>SUMPRODUCT(LTA!F64:AJ64,LTA!F$102:AJ$102,LTA!F$103:AJ$103)</f>
        <v>135.239688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705.6</v>
      </c>
      <c r="AB64" s="117">
        <f>-STOA!N64</f>
        <v>0</v>
      </c>
      <c r="AC64">
        <f t="shared" si="0"/>
        <v>25.866288072338495</v>
      </c>
      <c r="AD64">
        <f t="shared" si="1"/>
        <v>2913.4846292388538</v>
      </c>
      <c r="AE64">
        <f>'IDT-1'!B64</f>
        <v>0</v>
      </c>
      <c r="AF64" s="26"/>
      <c r="AG64">
        <f t="shared" si="2"/>
        <v>2913.4846292388538</v>
      </c>
      <c r="AI64" s="75">
        <f>PXIL!H64</f>
        <v>0</v>
      </c>
      <c r="AJ64" s="75">
        <f>PXIL!N64</f>
        <v>0</v>
      </c>
      <c r="AK64" s="75">
        <f>RTM_IEX!H64</f>
        <v>81.209999999999994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11.106899166034875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136.28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1205.4936207434371</v>
      </c>
      <c r="P65" s="77">
        <v>118.17451702916554</v>
      </c>
      <c r="Q65" s="77">
        <v>32.555608308605343</v>
      </c>
      <c r="R65" s="80">
        <v>47.5</v>
      </c>
      <c r="S65" s="80">
        <v>0</v>
      </c>
      <c r="T65" s="78">
        <f>SUMPRODUCT(LTA!F65:AJ65,LTA!F$101:AJ$101,LTA!F$103:AJ$103)</f>
        <v>359.1</v>
      </c>
      <c r="U65" s="78">
        <f>SUMPRODUCT(LTA!F65:AJ65,LTA!F$102:AJ$102,LTA!F$103:AJ$103)</f>
        <v>137.44968800000001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694.40000000000009</v>
      </c>
      <c r="AB65" s="117">
        <f>-STOA!N65</f>
        <v>0</v>
      </c>
      <c r="AC65">
        <f t="shared" si="0"/>
        <v>25.516685077817055</v>
      </c>
      <c r="AD65">
        <f t="shared" si="1"/>
        <v>2874.1066192195754</v>
      </c>
      <c r="AE65">
        <f>'IDT-1'!B65</f>
        <v>0</v>
      </c>
      <c r="AF65" s="26"/>
      <c r="AG65">
        <f t="shared" si="2"/>
        <v>2874.1066192195754</v>
      </c>
      <c r="AI65" s="75">
        <f>PXIL!H65</f>
        <v>0</v>
      </c>
      <c r="AJ65" s="75">
        <f>PXIL!N65</f>
        <v>0</v>
      </c>
      <c r="AK65" s="75">
        <f>RTM_IEX!H65</f>
        <v>71.540000000000006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11.106899166034875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136.28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1204.1338167436857</v>
      </c>
      <c r="P66" s="77">
        <v>118.17451702916554</v>
      </c>
      <c r="Q66" s="77">
        <v>32.555608308605343</v>
      </c>
      <c r="R66" s="80">
        <v>47.5</v>
      </c>
      <c r="S66" s="80">
        <v>0</v>
      </c>
      <c r="T66" s="78">
        <f>SUMPRODUCT(LTA!F66:AJ66,LTA!F$101:AJ$101,LTA!F$103:AJ$103)</f>
        <v>339.71</v>
      </c>
      <c r="U66" s="78">
        <f>SUMPRODUCT(LTA!F66:AJ66,LTA!F$102:AJ$102,LTA!F$103:AJ$103)</f>
        <v>136.869688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679</v>
      </c>
      <c r="AB66" s="117">
        <f>-STOA!N66</f>
        <v>0</v>
      </c>
      <c r="AC66">
        <f t="shared" si="0"/>
        <v>25.380638802619238</v>
      </c>
      <c r="AD66">
        <f t="shared" si="1"/>
        <v>2858.7828614950213</v>
      </c>
      <c r="AE66">
        <f>'IDT-1'!B66</f>
        <v>0</v>
      </c>
      <c r="AF66" s="26"/>
      <c r="AG66">
        <f t="shared" si="2"/>
        <v>2858.7828614950213</v>
      </c>
      <c r="AI66" s="75">
        <f>PXIL!H66</f>
        <v>0</v>
      </c>
      <c r="AJ66" s="75">
        <f>PXIL!N66</f>
        <v>0</v>
      </c>
      <c r="AK66" s="75">
        <f>RTM_IEX!H66</f>
        <v>92.81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11.106899166034875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136.28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1199.2712243654678</v>
      </c>
      <c r="P67" s="77">
        <v>118.17451702916554</v>
      </c>
      <c r="Q67" s="77">
        <v>32.555608308605343</v>
      </c>
      <c r="R67" s="80">
        <v>47.5</v>
      </c>
      <c r="S67" s="80">
        <v>0</v>
      </c>
      <c r="T67" s="78">
        <f>SUMPRODUCT(LTA!F67:AJ67,LTA!F$101:AJ$101,LTA!F$103:AJ$103)</f>
        <v>314.96999999999997</v>
      </c>
      <c r="U67" s="78">
        <f>SUMPRODUCT(LTA!F67:AJ67,LTA!F$102:AJ$102,LTA!F$103:AJ$103)</f>
        <v>135.81968800000001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673.02</v>
      </c>
      <c r="AB67" s="117">
        <f>-STOA!N67</f>
        <v>0</v>
      </c>
      <c r="AC67">
        <f t="shared" si="0"/>
        <v>24.956191989690922</v>
      </c>
      <c r="AD67">
        <f t="shared" si="1"/>
        <v>2810.9747159297317</v>
      </c>
      <c r="AE67">
        <f>'IDT-1'!B67</f>
        <v>0</v>
      </c>
      <c r="AF67" s="26"/>
      <c r="AG67">
        <f t="shared" si="2"/>
        <v>2810.9747159297317</v>
      </c>
      <c r="AI67" s="75">
        <f>PXIL!H67</f>
        <v>0</v>
      </c>
      <c r="AJ67" s="75">
        <f>PXIL!N67</f>
        <v>0</v>
      </c>
      <c r="AK67" s="75">
        <f>RTM_IEX!H67</f>
        <v>81.209999999999994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11.106899166034875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136.28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1200.2088272690005</v>
      </c>
      <c r="P68" s="77">
        <v>118.17451702916554</v>
      </c>
      <c r="Q68" s="77">
        <v>32.555608308605343</v>
      </c>
      <c r="R68" s="80">
        <v>47.5</v>
      </c>
      <c r="S68" s="80">
        <v>0</v>
      </c>
      <c r="T68" s="78">
        <f>SUMPRODUCT(LTA!F68:AJ68,LTA!F$101:AJ$101,LTA!F$103:AJ$103)</f>
        <v>305.32</v>
      </c>
      <c r="U68" s="78">
        <f>SUMPRODUCT(LTA!F68:AJ68,LTA!F$102:AJ$102,LTA!F$103:AJ$103)</f>
        <v>134.63968800000001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659.02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24.924578895242007</v>
      </c>
      <c r="AD68">
        <f t="shared" ref="AD68:AD98" si="4">SUM(B68:AB68,AI68:AR68)-AC68</f>
        <v>2807.4139319277133</v>
      </c>
      <c r="AE68">
        <f>'IDT-1'!B68</f>
        <v>0</v>
      </c>
      <c r="AF68" s="26"/>
      <c r="AG68">
        <f t="shared" ref="AG68:AG98" si="5">SUM(AD68:AF68)+AT68</f>
        <v>2807.4139319277133</v>
      </c>
      <c r="AI68" s="75">
        <f>PXIL!H68</f>
        <v>0</v>
      </c>
      <c r="AJ68" s="75">
        <f>PXIL!N68</f>
        <v>0</v>
      </c>
      <c r="AK68" s="75">
        <f>RTM_IEX!H68</f>
        <v>101.51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11.106899166034875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136.28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1200.0277703486306</v>
      </c>
      <c r="P69" s="77">
        <v>118.17451702916554</v>
      </c>
      <c r="Q69" s="77">
        <v>32.555608308605343</v>
      </c>
      <c r="R69" s="80">
        <v>47.5</v>
      </c>
      <c r="S69" s="80">
        <v>0</v>
      </c>
      <c r="T69" s="78">
        <f>SUMPRODUCT(LTA!F69:AJ69,LTA!F$101:AJ$101,LTA!F$103:AJ$103)</f>
        <v>280.32</v>
      </c>
      <c r="U69" s="78">
        <f>SUMPRODUCT(LTA!F69:AJ69,LTA!F$102:AJ$102,LTA!F$103:AJ$103)</f>
        <v>142.52968800000002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649.22</v>
      </c>
      <c r="AB69" s="117">
        <f>-STOA!N69</f>
        <v>0</v>
      </c>
      <c r="AC69">
        <f t="shared" si="3"/>
        <v>25.222273594342749</v>
      </c>
      <c r="AD69">
        <f t="shared" si="4"/>
        <v>2840.945180308242</v>
      </c>
      <c r="AE69">
        <f>'IDT-1'!B69</f>
        <v>0</v>
      </c>
      <c r="AF69" s="26"/>
      <c r="AG69">
        <f t="shared" si="5"/>
        <v>2840.945180308242</v>
      </c>
      <c r="AI69" s="75">
        <f>PXIL!H69</f>
        <v>0</v>
      </c>
      <c r="AJ69" s="75">
        <f>PXIL!N69</f>
        <v>0</v>
      </c>
      <c r="AK69" s="75">
        <f>RTM_IEX!H69</f>
        <v>162.43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11.106899166034875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136.28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1209.88522793673</v>
      </c>
      <c r="P70" s="77">
        <v>118.17451702916554</v>
      </c>
      <c r="Q70" s="77">
        <v>32.555608308605343</v>
      </c>
      <c r="R70" s="80">
        <v>47.5</v>
      </c>
      <c r="S70" s="80">
        <v>0</v>
      </c>
      <c r="T70" s="78">
        <f>SUMPRODUCT(LTA!F70:AJ70,LTA!F$101:AJ$101,LTA!F$103:AJ$103)</f>
        <v>255.9</v>
      </c>
      <c r="U70" s="78">
        <f>SUMPRODUCT(LTA!F70:AJ70,LTA!F$102:AJ$102,LTA!F$103:AJ$103)</f>
        <v>142.36968800000002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633.81999999999994</v>
      </c>
      <c r="AB70" s="117">
        <f>-STOA!N70</f>
        <v>0</v>
      </c>
      <c r="AC70">
        <f t="shared" si="3"/>
        <v>24.855027221118029</v>
      </c>
      <c r="AD70">
        <f t="shared" si="4"/>
        <v>2799.5798842695667</v>
      </c>
      <c r="AE70">
        <f>'IDT-1'!B70</f>
        <v>0</v>
      </c>
      <c r="AF70" s="26"/>
      <c r="AG70">
        <f t="shared" si="5"/>
        <v>2799.5798842695667</v>
      </c>
      <c r="AI70" s="75">
        <f>PXIL!H70</f>
        <v>0</v>
      </c>
      <c r="AJ70" s="75">
        <f>PXIL!N70</f>
        <v>0</v>
      </c>
      <c r="AK70" s="75">
        <f>RTM_IEX!H70</f>
        <v>150.82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11.106899166034875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137.19488955935486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1223.3453307624973</v>
      </c>
      <c r="P71" s="77">
        <v>118.17451702916554</v>
      </c>
      <c r="Q71" s="77">
        <v>32.555608308605343</v>
      </c>
      <c r="R71" s="80">
        <v>45.76</v>
      </c>
      <c r="S71" s="80">
        <v>0</v>
      </c>
      <c r="T71" s="78">
        <f>SUMPRODUCT(LTA!F71:AJ71,LTA!F$101:AJ$101,LTA!F$103:AJ$103)</f>
        <v>230.16000000000003</v>
      </c>
      <c r="U71" s="78">
        <f>SUMPRODUCT(LTA!F71:AJ71,LTA!F$102:AJ$102,LTA!F$103:AJ$103)</f>
        <v>141.99968800000002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596.29</v>
      </c>
      <c r="AB71" s="117">
        <f>-STOA!N71</f>
        <v>0</v>
      </c>
      <c r="AC71">
        <f t="shared" si="3"/>
        <v>24.657799794107106</v>
      </c>
      <c r="AD71">
        <f t="shared" si="4"/>
        <v>2777.3649040816999</v>
      </c>
      <c r="AE71">
        <f>'IDT-1'!B71</f>
        <v>0</v>
      </c>
      <c r="AF71" s="26"/>
      <c r="AG71">
        <f t="shared" si="5"/>
        <v>2777.3649040816999</v>
      </c>
      <c r="AI71" s="75">
        <f>PXIL!H71</f>
        <v>0</v>
      </c>
      <c r="AJ71" s="75">
        <f>PXIL!N71</f>
        <v>0</v>
      </c>
      <c r="AK71" s="75">
        <f>RTM_IEX!H71</f>
        <v>179.83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11.106899166034875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137.19488955935486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1226.5914535924574</v>
      </c>
      <c r="P72" s="77">
        <v>118.17451702916554</v>
      </c>
      <c r="Q72" s="77">
        <v>32.555608308605343</v>
      </c>
      <c r="R72" s="80">
        <v>38.049999999999997</v>
      </c>
      <c r="S72" s="80">
        <v>0</v>
      </c>
      <c r="T72" s="78">
        <f>SUMPRODUCT(LTA!F72:AJ72,LTA!F$101:AJ$101,LTA!F$103:AJ$103)</f>
        <v>204.32000000000002</v>
      </c>
      <c r="U72" s="78">
        <f>SUMPRODUCT(LTA!F72:AJ72,LTA!F$102:AJ$102,LTA!F$103:AJ$103)</f>
        <v>141.80968800000002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582.99</v>
      </c>
      <c r="AB72" s="117">
        <f>-STOA!N72</f>
        <v>0</v>
      </c>
      <c r="AC72">
        <f t="shared" si="3"/>
        <v>24.280949675010753</v>
      </c>
      <c r="AD72">
        <f t="shared" si="4"/>
        <v>2734.9178770307567</v>
      </c>
      <c r="AE72">
        <f>'IDT-1'!B72</f>
        <v>0</v>
      </c>
      <c r="AF72" s="26"/>
      <c r="AG72">
        <f t="shared" si="5"/>
        <v>2734.9178770307567</v>
      </c>
      <c r="AI72" s="75">
        <f>PXIL!H72</f>
        <v>0</v>
      </c>
      <c r="AJ72" s="75">
        <f>PXIL!N72</f>
        <v>0</v>
      </c>
      <c r="AK72" s="75">
        <f>RTM_IEX!H72</f>
        <v>180.8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11.106899166034875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137.19488955935486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1233.5097556166936</v>
      </c>
      <c r="P73" s="77">
        <v>118.17451702916554</v>
      </c>
      <c r="Q73" s="77">
        <v>32.555608308605343</v>
      </c>
      <c r="R73" s="80">
        <v>21.950000000000006</v>
      </c>
      <c r="S73" s="80">
        <v>0</v>
      </c>
      <c r="T73" s="78">
        <f>SUMPRODUCT(LTA!F73:AJ73,LTA!F$101:AJ$101,LTA!F$103:AJ$103)</f>
        <v>181.95999999999998</v>
      </c>
      <c r="U73" s="78">
        <f>SUMPRODUCT(LTA!F73:AJ73,LTA!F$102:AJ$102,LTA!F$103:AJ$103)</f>
        <v>142.93968799999999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574.58999999999992</v>
      </c>
      <c r="AB73" s="117">
        <f>-STOA!N73</f>
        <v>0</v>
      </c>
      <c r="AC73">
        <f t="shared" si="3"/>
        <v>23.445902732824031</v>
      </c>
      <c r="AD73">
        <f t="shared" si="4"/>
        <v>2640.8612259971792</v>
      </c>
      <c r="AE73">
        <f>'IDT-1'!B73</f>
        <v>0</v>
      </c>
      <c r="AF73" s="26"/>
      <c r="AG73">
        <f t="shared" si="5"/>
        <v>2640.8612259971792</v>
      </c>
      <c r="AI73" s="75">
        <f>PXIL!H73</f>
        <v>0</v>
      </c>
      <c r="AJ73" s="75">
        <f>PXIL!N73</f>
        <v>0</v>
      </c>
      <c r="AK73" s="75">
        <f>RTM_IEX!H73</f>
        <v>124.72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11.106899166034875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137.19488955935486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1222.357802865296</v>
      </c>
      <c r="P74" s="77">
        <v>118.17451702916554</v>
      </c>
      <c r="Q74" s="77">
        <v>32.555608308605343</v>
      </c>
      <c r="R74" s="80">
        <v>9.4000000000000021</v>
      </c>
      <c r="S74" s="80">
        <v>0</v>
      </c>
      <c r="T74" s="78">
        <f>SUMPRODUCT(LTA!F74:AJ74,LTA!F$101:AJ$101,LTA!F$103:AJ$103)</f>
        <v>160.01</v>
      </c>
      <c r="U74" s="78">
        <f>SUMPRODUCT(LTA!F74:AJ74,LTA!F$102:AJ$102,LTA!F$103:AJ$103)</f>
        <v>149.39968800000003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569.68999999999994</v>
      </c>
      <c r="AB74" s="117">
        <f>-STOA!N74</f>
        <v>0</v>
      </c>
      <c r="AC74">
        <f t="shared" si="3"/>
        <v>22.887789548611732</v>
      </c>
      <c r="AD74">
        <f t="shared" si="4"/>
        <v>2577.9973864299941</v>
      </c>
      <c r="AE74">
        <f>'IDT-1'!B74</f>
        <v>0</v>
      </c>
      <c r="AF74" s="26"/>
      <c r="AG74">
        <f t="shared" si="5"/>
        <v>2577.9973864299941</v>
      </c>
      <c r="AI74" s="75">
        <f>PXIL!H74</f>
        <v>0</v>
      </c>
      <c r="AJ74" s="75">
        <f>PXIL!N74</f>
        <v>0</v>
      </c>
      <c r="AK74" s="75">
        <f>RTM_IEX!H74</f>
        <v>105.39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11.220621683093253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137.66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1212.4194090853803</v>
      </c>
      <c r="P75" s="77">
        <v>118.17451702916554</v>
      </c>
      <c r="Q75" s="77">
        <v>32.555608308605343</v>
      </c>
      <c r="R75" s="80">
        <v>0</v>
      </c>
      <c r="S75" s="80">
        <v>0</v>
      </c>
      <c r="T75" s="78">
        <f>SUMPRODUCT(LTA!F75:AJ75,LTA!F$101:AJ$101,LTA!F$103:AJ$103)</f>
        <v>142.99</v>
      </c>
      <c r="U75" s="78">
        <f>SUMPRODUCT(LTA!F75:AJ75,LTA!F$102:AJ$102,LTA!F$103:AJ$103)</f>
        <v>148.579688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562.68999999999994</v>
      </c>
      <c r="AB75" s="117">
        <f>-STOA!N75</f>
        <v>0</v>
      </c>
      <c r="AC75">
        <f t="shared" si="3"/>
        <v>21.968105413376264</v>
      </c>
      <c r="AD75">
        <f t="shared" si="4"/>
        <v>2474.4075097430173</v>
      </c>
      <c r="AE75">
        <f>'IDT-1'!B75</f>
        <v>0</v>
      </c>
      <c r="AF75" s="26"/>
      <c r="AG75">
        <f t="shared" si="5"/>
        <v>2474.4075097430173</v>
      </c>
      <c r="AI75" s="75">
        <f>PXIL!H75</f>
        <v>0</v>
      </c>
      <c r="AJ75" s="75">
        <f>PXIL!N75</f>
        <v>0</v>
      </c>
      <c r="AK75" s="75">
        <f>RTM_IEX!H75</f>
        <v>44.48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11.220621683093253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137.66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1226.7256752706271</v>
      </c>
      <c r="P76" s="77">
        <v>118.17451702916554</v>
      </c>
      <c r="Q76" s="77">
        <v>32.555608308605343</v>
      </c>
      <c r="R76" s="80">
        <v>0</v>
      </c>
      <c r="S76" s="80">
        <v>0</v>
      </c>
      <c r="T76" s="78">
        <f>SUMPRODUCT(LTA!F76:AJ76,LTA!F$101:AJ$101,LTA!F$103:AJ$103)</f>
        <v>130.80000000000001</v>
      </c>
      <c r="U76" s="78">
        <f>SUMPRODUCT(LTA!F76:AJ76,LTA!F$102:AJ$102,LTA!F$103:AJ$103)</f>
        <v>146.959688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552.89</v>
      </c>
      <c r="AB76" s="117">
        <f>-STOA!N76</f>
        <v>0</v>
      </c>
      <c r="AC76">
        <f t="shared" si="3"/>
        <v>21.520328555806437</v>
      </c>
      <c r="AD76">
        <f t="shared" si="4"/>
        <v>2423.9715527858339</v>
      </c>
      <c r="AE76">
        <f>'IDT-1'!B76</f>
        <v>0</v>
      </c>
      <c r="AF76" s="26"/>
      <c r="AG76">
        <f t="shared" si="5"/>
        <v>2423.9715527858339</v>
      </c>
      <c r="AI76" s="75">
        <f>PXIL!H76</f>
        <v>0</v>
      </c>
      <c r="AJ76" s="75">
        <f>PXIL!N76</f>
        <v>0</v>
      </c>
      <c r="AK76" s="75">
        <f>RTM_IEX!H76</f>
        <v>2.9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11.220621683093253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141.83000000000001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1247.288544856382</v>
      </c>
      <c r="P77" s="77">
        <v>118.17451702916554</v>
      </c>
      <c r="Q77" s="77">
        <v>32.555608308605343</v>
      </c>
      <c r="R77" s="80">
        <v>0</v>
      </c>
      <c r="S77" s="80">
        <v>0</v>
      </c>
      <c r="T77" s="78">
        <f>SUMPRODUCT(LTA!F77:AJ77,LTA!F$101:AJ$101,LTA!F$103:AJ$103)</f>
        <v>118.46</v>
      </c>
      <c r="U77" s="78">
        <f>SUMPRODUCT(LTA!F77:AJ77,LTA!F$102:AJ$102,LTA!F$103:AJ$103)</f>
        <v>152.09968800000001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545.89</v>
      </c>
      <c r="AB77" s="117">
        <f>-STOA!N77</f>
        <v>0</v>
      </c>
      <c r="AC77">
        <f t="shared" si="3"/>
        <v>22.599604345691343</v>
      </c>
      <c r="AD77">
        <f t="shared" si="4"/>
        <v>2316.5251465817041</v>
      </c>
      <c r="AE77">
        <f>'IDT-1'!B77</f>
        <v>0</v>
      </c>
      <c r="AF77" s="26"/>
      <c r="AG77">
        <f t="shared" si="5"/>
        <v>2316.5251465817041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11.220621683093253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141.83000000000001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1265.9427030171933</v>
      </c>
      <c r="P78" s="77">
        <v>118.17451702916554</v>
      </c>
      <c r="Q78" s="77">
        <v>32.555608308605343</v>
      </c>
      <c r="R78" s="80">
        <v>0</v>
      </c>
      <c r="S78" s="80">
        <v>0</v>
      </c>
      <c r="T78" s="78">
        <f>SUMPRODUCT(LTA!F78:AJ78,LTA!F$101:AJ$101,LTA!F$103:AJ$103)</f>
        <v>107.21</v>
      </c>
      <c r="U78" s="78">
        <f>SUMPRODUCT(LTA!F78:AJ78,LTA!F$102:AJ$102,LTA!F$103:AJ$103)</f>
        <v>147.97968800000001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542.39</v>
      </c>
      <c r="AB78" s="117">
        <f>-STOA!N78</f>
        <v>0</v>
      </c>
      <c r="AC78">
        <f t="shared" si="3"/>
        <v>22.988342548483079</v>
      </c>
      <c r="AD78">
        <f t="shared" si="4"/>
        <v>2271.920566539723</v>
      </c>
      <c r="AE78">
        <f>'IDT-1'!B78</f>
        <v>0</v>
      </c>
      <c r="AF78" s="26"/>
      <c r="AG78">
        <f t="shared" si="5"/>
        <v>2271.920566539723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11.447811447811448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137.37000000000003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1271.4598970107636</v>
      </c>
      <c r="P79" s="77">
        <v>118.17451702916554</v>
      </c>
      <c r="Q79" s="77">
        <v>32.555608308605343</v>
      </c>
      <c r="R79" s="80">
        <v>0</v>
      </c>
      <c r="S79" s="80">
        <v>0</v>
      </c>
      <c r="T79" s="78">
        <f>SUMPRODUCT(LTA!F79:AJ79,LTA!F$101:AJ$101,LTA!F$103:AJ$103)</f>
        <v>102.66</v>
      </c>
      <c r="U79" s="78">
        <f>SUMPRODUCT(LTA!F79:AJ79,LTA!F$102:AJ$102,LTA!F$103:AJ$103)</f>
        <v>146.16968800000001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538.89</v>
      </c>
      <c r="AB79" s="117">
        <f>-STOA!N79</f>
        <v>0</v>
      </c>
      <c r="AC79">
        <f t="shared" si="3"/>
        <v>22.184870668736004</v>
      </c>
      <c r="AD79">
        <f t="shared" si="4"/>
        <v>2346.1484221777591</v>
      </c>
      <c r="AE79">
        <f>'IDT-1'!B79</f>
        <v>0</v>
      </c>
      <c r="AF79" s="26"/>
      <c r="AG79">
        <f t="shared" si="5"/>
        <v>2346.1484221777591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11.447811447811448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137.37000000000003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1273.3546895934803</v>
      </c>
      <c r="P80" s="77">
        <v>118.17451702916554</v>
      </c>
      <c r="Q80" s="77">
        <v>32.555608308605343</v>
      </c>
      <c r="R80" s="80">
        <v>0</v>
      </c>
      <c r="S80" s="80">
        <v>0</v>
      </c>
      <c r="T80" s="78">
        <f>SUMPRODUCT(LTA!F80:AJ80,LTA!F$101:AJ$101,LTA!F$103:AJ$103)</f>
        <v>99.789999999999992</v>
      </c>
      <c r="U80" s="78">
        <f>SUMPRODUCT(LTA!F80:AJ80,LTA!F$102:AJ$102,LTA!F$103:AJ$103)</f>
        <v>143.18968800000002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538.89</v>
      </c>
      <c r="AB80" s="117">
        <f>-STOA!N80</f>
        <v>0</v>
      </c>
      <c r="AC80">
        <f t="shared" si="3"/>
        <v>22.070161695764153</v>
      </c>
      <c r="AD80">
        <f t="shared" si="4"/>
        <v>2351.3079237334478</v>
      </c>
      <c r="AE80">
        <f>'IDT-1'!B80</f>
        <v>0</v>
      </c>
      <c r="AF80" s="26"/>
      <c r="AG80">
        <f t="shared" si="5"/>
        <v>2351.3079237334478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11.447811447811448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141.82490168589814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1285.0104271799203</v>
      </c>
      <c r="P81" s="77">
        <v>118.17451702916554</v>
      </c>
      <c r="Q81" s="77">
        <v>32.555608308605343</v>
      </c>
      <c r="R81" s="80">
        <v>0</v>
      </c>
      <c r="S81" s="80">
        <v>0</v>
      </c>
      <c r="T81" s="78">
        <f>SUMPRODUCT(LTA!F81:AJ81,LTA!F$101:AJ$101,LTA!F$103:AJ$103)</f>
        <v>98.43</v>
      </c>
      <c r="U81" s="78">
        <f>SUMPRODUCT(LTA!F81:AJ81,LTA!F$102:AJ$102,LTA!F$103:AJ$103)</f>
        <v>142.97968800000001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538.89</v>
      </c>
      <c r="AB81" s="117">
        <f>-STOA!N81</f>
        <v>0</v>
      </c>
      <c r="AC81">
        <f t="shared" si="3"/>
        <v>22.428950636937802</v>
      </c>
      <c r="AD81">
        <f t="shared" si="4"/>
        <v>2339.489774064612</v>
      </c>
      <c r="AE81">
        <f>'IDT-1'!B81</f>
        <v>0</v>
      </c>
      <c r="AF81" s="26"/>
      <c r="AG81">
        <f t="shared" si="5"/>
        <v>2339.489774064612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11.447811447811448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141.82490168589814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1283.4358213475878</v>
      </c>
      <c r="P82" s="77">
        <v>118.17451702916554</v>
      </c>
      <c r="Q82" s="77">
        <v>32.555608308605343</v>
      </c>
      <c r="R82" s="80">
        <v>0</v>
      </c>
      <c r="S82" s="80">
        <v>0</v>
      </c>
      <c r="T82" s="78">
        <f>SUMPRODUCT(LTA!F82:AJ82,LTA!F$101:AJ$101,LTA!F$103:AJ$103)</f>
        <v>98.31</v>
      </c>
      <c r="U82" s="78">
        <f>SUMPRODUCT(LTA!F82:AJ82,LTA!F$102:AJ$102,LTA!F$103:AJ$103)</f>
        <v>141.74968800000002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538.89</v>
      </c>
      <c r="AB82" s="117">
        <f>-STOA!N82</f>
        <v>0</v>
      </c>
      <c r="AC82">
        <f t="shared" si="3"/>
        <v>22.092479642336443</v>
      </c>
      <c r="AD82">
        <f t="shared" si="4"/>
        <v>2371.9016392268809</v>
      </c>
      <c r="AE82">
        <f>'IDT-1'!B82</f>
        <v>0</v>
      </c>
      <c r="AF82" s="26"/>
      <c r="AG82">
        <f t="shared" si="5"/>
        <v>2371.9016392268809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11.447811447811448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144.94506065562595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1287.3735404950974</v>
      </c>
      <c r="P83" s="77">
        <v>118.17451702916554</v>
      </c>
      <c r="Q83" s="77">
        <v>32.555608308605343</v>
      </c>
      <c r="R83" s="80">
        <v>0</v>
      </c>
      <c r="S83" s="80">
        <v>0</v>
      </c>
      <c r="T83" s="78">
        <f>SUMPRODUCT(LTA!F83:AJ83,LTA!F$101:AJ$101,LTA!F$103:AJ$103)</f>
        <v>96.429999999999993</v>
      </c>
      <c r="U83" s="78">
        <f>SUMPRODUCT(LTA!F83:AJ83,LTA!F$102:AJ$102,LTA!F$103:AJ$103)</f>
        <v>139.81968800000001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535.82999999999993</v>
      </c>
      <c r="AB83" s="117">
        <f>-STOA!N83</f>
        <v>0</v>
      </c>
      <c r="AC83">
        <f t="shared" si="3"/>
        <v>22.360476795433989</v>
      </c>
      <c r="AD83">
        <f t="shared" si="4"/>
        <v>2341.8215201910207</v>
      </c>
      <c r="AE83">
        <f>'IDT-1'!B83</f>
        <v>9</v>
      </c>
      <c r="AF83" s="26"/>
      <c r="AG83">
        <f t="shared" si="5"/>
        <v>2350.8215201910207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11.447811447811448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144.94488820708139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1283.7700341550594</v>
      </c>
      <c r="P84" s="77">
        <v>118.17451702916554</v>
      </c>
      <c r="Q84" s="77">
        <v>32.555608308605343</v>
      </c>
      <c r="R84" s="80">
        <v>0</v>
      </c>
      <c r="S84" s="80">
        <v>0</v>
      </c>
      <c r="T84" s="78">
        <f>SUMPRODUCT(LTA!F84:AJ84,LTA!F$101:AJ$101,LTA!F$103:AJ$103)</f>
        <v>96.009999999999991</v>
      </c>
      <c r="U84" s="78">
        <f>SUMPRODUCT(LTA!F84:AJ84,LTA!F$102:AJ$102,LTA!F$103:AJ$103)</f>
        <v>136.429688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535.82999999999993</v>
      </c>
      <c r="AB84" s="117">
        <f>-STOA!N84</f>
        <v>0</v>
      </c>
      <c r="AC84">
        <f t="shared" si="3"/>
        <v>22.259723912005683</v>
      </c>
      <c r="AD84">
        <f t="shared" si="4"/>
        <v>2338.5085942858664</v>
      </c>
      <c r="AE84">
        <f>'IDT-1'!B84</f>
        <v>35</v>
      </c>
      <c r="AF84" s="26"/>
      <c r="AG84">
        <f t="shared" si="5"/>
        <v>2373.5085942858664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11.447811447811448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129.9136479305441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1284.1662807786408</v>
      </c>
      <c r="P85" s="77">
        <v>118.17451702916554</v>
      </c>
      <c r="Q85" s="77">
        <v>32.555608308605343</v>
      </c>
      <c r="R85" s="80">
        <v>0</v>
      </c>
      <c r="S85" s="80">
        <v>0</v>
      </c>
      <c r="T85" s="78">
        <f>SUMPRODUCT(LTA!F85:AJ85,LTA!F$101:AJ$101,LTA!F$103:AJ$103)</f>
        <v>95.61</v>
      </c>
      <c r="U85" s="78">
        <f>SUMPRODUCT(LTA!F85:AJ85,LTA!F$102:AJ$102,LTA!F$103:AJ$103)</f>
        <v>134.709688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535.82999999999993</v>
      </c>
      <c r="AB85" s="117">
        <f>-STOA!N85</f>
        <v>0</v>
      </c>
      <c r="AC85">
        <f t="shared" si="3"/>
        <v>22.920189572379442</v>
      </c>
      <c r="AD85">
        <f t="shared" si="4"/>
        <v>2230.0931349725365</v>
      </c>
      <c r="AE85">
        <f>'IDT-1'!B85</f>
        <v>79</v>
      </c>
      <c r="AF85" s="26"/>
      <c r="AG85">
        <f t="shared" si="5"/>
        <v>2309.0931349725365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11.799850634802093</v>
      </c>
      <c r="F86">
        <f>GT_Spot!P86</f>
        <v>0</v>
      </c>
      <c r="G86">
        <f>PPCL_NG!P86</f>
        <v>75.819999999999993</v>
      </c>
      <c r="H86">
        <f>PPCL_Spot!P86</f>
        <v>0</v>
      </c>
      <c r="I86">
        <f>Bawana_NG!P86</f>
        <v>143.71476944353461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1283.3143338724901</v>
      </c>
      <c r="P86" s="77">
        <v>118.17451702916554</v>
      </c>
      <c r="Q86" s="77">
        <v>32.555608308605343</v>
      </c>
      <c r="R86" s="80">
        <v>0</v>
      </c>
      <c r="S86" s="80">
        <v>0</v>
      </c>
      <c r="T86" s="78">
        <f>SUMPRODUCT(LTA!F86:AJ86,LTA!F$101:AJ$101,LTA!F$103:AJ$103)</f>
        <v>95.63</v>
      </c>
      <c r="U86" s="78">
        <f>SUMPRODUCT(LTA!F86:AJ86,LTA!F$102:AJ$102,LTA!F$103:AJ$103)</f>
        <v>134.06968800000001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535.82999999999993</v>
      </c>
      <c r="AB86" s="117">
        <f>-STOA!N86</f>
        <v>0</v>
      </c>
      <c r="AC86">
        <f t="shared" si="3"/>
        <v>23.012654765957258</v>
      </c>
      <c r="AD86">
        <f t="shared" si="4"/>
        <v>2246.5347125226403</v>
      </c>
      <c r="AE86">
        <f>'IDT-1'!B86</f>
        <v>110</v>
      </c>
      <c r="AF86" s="26"/>
      <c r="AG86">
        <f t="shared" si="5"/>
        <v>2356.5347125226403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-172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11.799850634802093</v>
      </c>
      <c r="F87">
        <f>GT_Spot!P87</f>
        <v>0</v>
      </c>
      <c r="G87">
        <f>PPCL_NG!P87</f>
        <v>75.819999999999993</v>
      </c>
      <c r="H87">
        <f>PPCL_Spot!P87</f>
        <v>0</v>
      </c>
      <c r="I87">
        <f>Bawana_NG!P87</f>
        <v>94.95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1264.8366090804675</v>
      </c>
      <c r="P87" s="77">
        <v>118.17451702916554</v>
      </c>
      <c r="Q87" s="77">
        <v>32.555608308605343</v>
      </c>
      <c r="R87" s="80">
        <v>0</v>
      </c>
      <c r="S87" s="80">
        <v>0</v>
      </c>
      <c r="T87" s="78">
        <f>SUMPRODUCT(LTA!F87:AJ87,LTA!F$101:AJ$101,LTA!F$103:AJ$103)</f>
        <v>95.37</v>
      </c>
      <c r="U87" s="78">
        <f>SUMPRODUCT(LTA!F87:AJ87,LTA!F$102:AJ$102,LTA!F$103:AJ$103)</f>
        <v>130.71968799999999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598.66999999999996</v>
      </c>
      <c r="AB87" s="117">
        <f>-STOA!N87</f>
        <v>0</v>
      </c>
      <c r="AC87">
        <f t="shared" si="3"/>
        <v>22.604775970840929</v>
      </c>
      <c r="AD87">
        <f t="shared" si="4"/>
        <v>2276.9300970821996</v>
      </c>
      <c r="AE87">
        <f>'IDT-1'!B87</f>
        <v>100</v>
      </c>
      <c r="AF87" s="26"/>
      <c r="AG87">
        <f t="shared" si="5"/>
        <v>2376.9300970821996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11.799850634802093</v>
      </c>
      <c r="F88">
        <f>GT_Spot!P88</f>
        <v>0</v>
      </c>
      <c r="G88">
        <f>PPCL_NG!P88</f>
        <v>75.819999999999993</v>
      </c>
      <c r="H88">
        <f>PPCL_Spot!P88</f>
        <v>0</v>
      </c>
      <c r="I88">
        <f>Bawana_NG!P88</f>
        <v>94.95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1264.2363593332902</v>
      </c>
      <c r="P88" s="77">
        <v>118.17451702916554</v>
      </c>
      <c r="Q88" s="77">
        <v>32.555608308605343</v>
      </c>
      <c r="R88" s="80">
        <v>0</v>
      </c>
      <c r="S88" s="80">
        <v>0</v>
      </c>
      <c r="T88" s="78">
        <f>SUMPRODUCT(LTA!F88:AJ88,LTA!F$101:AJ$101,LTA!F$103:AJ$103)</f>
        <v>94.54</v>
      </c>
      <c r="U88" s="78">
        <f>SUMPRODUCT(LTA!F88:AJ88,LTA!F$102:AJ$102,LTA!F$103:AJ$103)</f>
        <v>124.649688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667.31000000000006</v>
      </c>
      <c r="AB88" s="117">
        <f>-STOA!N88</f>
        <v>0</v>
      </c>
      <c r="AC88">
        <f t="shared" si="3"/>
        <v>23.071780752888209</v>
      </c>
      <c r="AD88">
        <f t="shared" si="4"/>
        <v>2345.6028425529753</v>
      </c>
      <c r="AE88">
        <f>'IDT-1'!B88</f>
        <v>70</v>
      </c>
      <c r="AF88" s="26"/>
      <c r="AG88">
        <f t="shared" si="5"/>
        <v>2415.6028425529753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11.799850634802093</v>
      </c>
      <c r="F89">
        <f>GT_Spot!P89</f>
        <v>0</v>
      </c>
      <c r="G89">
        <f>PPCL_NG!P89</f>
        <v>75.819999999999993</v>
      </c>
      <c r="H89">
        <f>PPCL_Spot!P89</f>
        <v>0</v>
      </c>
      <c r="I89">
        <f>Bawana_NG!P89</f>
        <v>94.95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1264.2323666972584</v>
      </c>
      <c r="P89" s="77">
        <v>118.17451702916554</v>
      </c>
      <c r="Q89" s="77">
        <v>32.555608308605343</v>
      </c>
      <c r="R89" s="80">
        <v>0</v>
      </c>
      <c r="S89" s="80">
        <v>0</v>
      </c>
      <c r="T89" s="78">
        <f>SUMPRODUCT(LTA!F89:AJ89,LTA!F$101:AJ$101,LTA!F$103:AJ$103)</f>
        <v>93.62</v>
      </c>
      <c r="U89" s="78">
        <f>SUMPRODUCT(LTA!F89:AJ89,LTA!F$102:AJ$102,LTA!F$103:AJ$103)</f>
        <v>119.489688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727.26</v>
      </c>
      <c r="AB89" s="117">
        <f>-STOA!N89</f>
        <v>0</v>
      </c>
      <c r="AC89">
        <f t="shared" si="3"/>
        <v>23.474776597513564</v>
      </c>
      <c r="AD89">
        <f t="shared" si="4"/>
        <v>2407.065854072318</v>
      </c>
      <c r="AE89">
        <f>'IDT-1'!B89</f>
        <v>50</v>
      </c>
      <c r="AF89" s="26"/>
      <c r="AG89">
        <f t="shared" si="5"/>
        <v>2457.065854072318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11.799850634802093</v>
      </c>
      <c r="F90">
        <f>GT_Spot!P90</f>
        <v>0</v>
      </c>
      <c r="G90">
        <f>PPCL_NG!P90</f>
        <v>75.819999999999993</v>
      </c>
      <c r="H90">
        <f>PPCL_Spot!P90</f>
        <v>0</v>
      </c>
      <c r="I90">
        <f>Bawana_NG!P90</f>
        <v>94.95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1264.2308567118989</v>
      </c>
      <c r="P90" s="77">
        <v>118.17451702916554</v>
      </c>
      <c r="Q90" s="77">
        <v>32.555608308605343</v>
      </c>
      <c r="R90" s="80">
        <v>0</v>
      </c>
      <c r="S90" s="80">
        <v>0</v>
      </c>
      <c r="T90" s="78">
        <f>SUMPRODUCT(LTA!F90:AJ90,LTA!F$101:AJ$101,LTA!F$103:AJ$103)</f>
        <v>89.57</v>
      </c>
      <c r="U90" s="78">
        <f>SUMPRODUCT(LTA!F90:AJ90,LTA!F$102:AJ$102,LTA!F$103:AJ$103)</f>
        <v>113.479688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805.56999999999994</v>
      </c>
      <c r="AB90" s="117">
        <f>-STOA!N90</f>
        <v>0</v>
      </c>
      <c r="AC90">
        <f t="shared" si="3"/>
        <v>23.968825779376054</v>
      </c>
      <c r="AD90">
        <f t="shared" si="4"/>
        <v>2486.8202949050956</v>
      </c>
      <c r="AE90">
        <f>'IDT-1'!B90</f>
        <v>25</v>
      </c>
      <c r="AF90" s="26"/>
      <c r="AG90">
        <f t="shared" si="5"/>
        <v>2511.8202949050956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11.799850634802093</v>
      </c>
      <c r="F91">
        <f>GT_Spot!P91</f>
        <v>0</v>
      </c>
      <c r="G91">
        <f>PPCL_NG!P91</f>
        <v>75.819999999999993</v>
      </c>
      <c r="H91">
        <f>PPCL_Spot!P91</f>
        <v>0</v>
      </c>
      <c r="I91">
        <f>Bawana_NG!P91</f>
        <v>94.942199950710602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1261.7382052785699</v>
      </c>
      <c r="P91" s="77">
        <v>118.17451702916554</v>
      </c>
      <c r="Q91" s="77">
        <v>32.555608308605343</v>
      </c>
      <c r="R91" s="80">
        <v>0</v>
      </c>
      <c r="S91" s="80">
        <v>0</v>
      </c>
      <c r="T91" s="78">
        <f>SUMPRODUCT(LTA!F91:AJ91,LTA!F$101:AJ$101,LTA!F$103:AJ$103)</f>
        <v>88.7</v>
      </c>
      <c r="U91" s="78">
        <f>SUMPRODUCT(LTA!F91:AJ91,LTA!F$102:AJ$102,LTA!F$103:AJ$103)</f>
        <v>111.679688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14.6</v>
      </c>
      <c r="Z91" s="75">
        <f>IEX!N91</f>
        <v>0</v>
      </c>
      <c r="AA91" s="117">
        <f>STOA!H91</f>
        <v>820.21</v>
      </c>
      <c r="AB91" s="117">
        <f>-STOA!N91</f>
        <v>0</v>
      </c>
      <c r="AC91">
        <f t="shared" si="3"/>
        <v>23.821201557741446</v>
      </c>
      <c r="AD91">
        <f t="shared" si="4"/>
        <v>2568.6274676441121</v>
      </c>
      <c r="AE91">
        <f>'IDT-1'!B91</f>
        <v>39.366999999999997</v>
      </c>
      <c r="AF91" s="26"/>
      <c r="AG91">
        <f t="shared" si="5"/>
        <v>2607.9944676441123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-57</v>
      </c>
      <c r="AM91" s="75">
        <f>RTM_PXI!H91</f>
        <v>0</v>
      </c>
      <c r="AN91" s="75">
        <f>RTM_PXI!N91</f>
        <v>0</v>
      </c>
      <c r="AO91" s="192">
        <f>GDAM_IEX!H91</f>
        <v>8.59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11.799850634802093</v>
      </c>
      <c r="F92">
        <f>GT_Spot!P92</f>
        <v>0</v>
      </c>
      <c r="G92">
        <f>PPCL_NG!P92</f>
        <v>75.819999999999993</v>
      </c>
      <c r="H92">
        <f>PPCL_Spot!P92</f>
        <v>0</v>
      </c>
      <c r="I92">
        <f>Bawana_NG!P92</f>
        <v>94.942199950710602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1261.7382052785699</v>
      </c>
      <c r="P92" s="77">
        <v>118.17451702916554</v>
      </c>
      <c r="Q92" s="77">
        <v>32.555608308605343</v>
      </c>
      <c r="R92" s="80">
        <v>0</v>
      </c>
      <c r="S92" s="80">
        <v>0</v>
      </c>
      <c r="T92" s="78">
        <f>SUMPRODUCT(LTA!F92:AJ92,LTA!F$101:AJ$101,LTA!F$103:AJ$103)</f>
        <v>86.72</v>
      </c>
      <c r="U92" s="78">
        <f>SUMPRODUCT(LTA!F92:AJ92,LTA!F$102:AJ$102,LTA!F$103:AJ$103)</f>
        <v>109.16968799999999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14.41</v>
      </c>
      <c r="Z92" s="75">
        <f>IEX!N92</f>
        <v>0</v>
      </c>
      <c r="AA92" s="117">
        <f>STOA!H92</f>
        <v>890.79</v>
      </c>
      <c r="AB92" s="117">
        <f>-STOA!N92</f>
        <v>0</v>
      </c>
      <c r="AC92">
        <f t="shared" si="3"/>
        <v>24.340558665086078</v>
      </c>
      <c r="AD92">
        <f t="shared" si="4"/>
        <v>2641.1881105367675</v>
      </c>
      <c r="AE92">
        <f>'IDT-1'!B92</f>
        <v>13.558</v>
      </c>
      <c r="AF92" s="26"/>
      <c r="AG92">
        <f t="shared" si="5"/>
        <v>2654.7461105367674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-50</v>
      </c>
      <c r="AM92" s="75">
        <f>RTM_PXI!H92</f>
        <v>0</v>
      </c>
      <c r="AN92" s="75">
        <f>RTM_PXI!N92</f>
        <v>0</v>
      </c>
      <c r="AO92" s="192">
        <f>GDAM_IEX!H92</f>
        <v>8.77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11.799850634802093</v>
      </c>
      <c r="F93">
        <f>GT_Spot!P93</f>
        <v>0</v>
      </c>
      <c r="G93">
        <f>PPCL_NG!P93</f>
        <v>75.819999999999993</v>
      </c>
      <c r="H93">
        <f>PPCL_Spot!P93</f>
        <v>0</v>
      </c>
      <c r="I93">
        <f>Bawana_NG!P93</f>
        <v>94.942199950710602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1267.4716696297</v>
      </c>
      <c r="P93" s="77">
        <v>118.17451702916554</v>
      </c>
      <c r="Q93" s="77">
        <v>32.555608308605343</v>
      </c>
      <c r="R93" s="80">
        <v>0</v>
      </c>
      <c r="S93" s="80">
        <v>0</v>
      </c>
      <c r="T93" s="78">
        <f>SUMPRODUCT(LTA!F93:AJ93,LTA!F$101:AJ$101,LTA!F$103:AJ$103)</f>
        <v>85.55</v>
      </c>
      <c r="U93" s="78">
        <f>SUMPRODUCT(LTA!F93:AJ93,LTA!F$102:AJ$102,LTA!F$103:AJ$103)</f>
        <v>115.689688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971.99999999999989</v>
      </c>
      <c r="AB93" s="117">
        <f>-STOA!N93</f>
        <v>0</v>
      </c>
      <c r="AC93">
        <f t="shared" si="3"/>
        <v>24.504850775266256</v>
      </c>
      <c r="AD93">
        <f t="shared" si="4"/>
        <v>2760.1372827777172</v>
      </c>
      <c r="AE93">
        <f>'IDT-1'!B93</f>
        <v>0</v>
      </c>
      <c r="AF93" s="26"/>
      <c r="AG93">
        <f t="shared" si="5"/>
        <v>2760.1372827777172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11.799850634802093</v>
      </c>
      <c r="F94">
        <f>GT_Spot!P94</f>
        <v>0</v>
      </c>
      <c r="G94">
        <f>PPCL_NG!P94</f>
        <v>75.819999999999993</v>
      </c>
      <c r="H94">
        <f>PPCL_Spot!P94</f>
        <v>0</v>
      </c>
      <c r="I94">
        <f>Bawana_NG!P94</f>
        <v>94.942199950710602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1267.4716696297</v>
      </c>
      <c r="P94" s="77">
        <v>118.17451702916554</v>
      </c>
      <c r="Q94" s="77">
        <v>32.555608308605343</v>
      </c>
      <c r="R94" s="80">
        <v>0</v>
      </c>
      <c r="S94" s="80">
        <v>0</v>
      </c>
      <c r="T94" s="78">
        <f>SUMPRODUCT(LTA!F94:AJ94,LTA!F$101:AJ$101,LTA!F$103:AJ$103)</f>
        <v>86.03</v>
      </c>
      <c r="U94" s="78">
        <f>SUMPRODUCT(LTA!F94:AJ94,LTA!F$102:AJ$102,LTA!F$103:AJ$103)</f>
        <v>116.82968799999999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149.37</v>
      </c>
      <c r="Z94" s="75">
        <f>IEX!N94</f>
        <v>0</v>
      </c>
      <c r="AA94" s="117">
        <f>STOA!H94</f>
        <v>906.25999999999988</v>
      </c>
      <c r="AB94" s="117">
        <f>-STOA!N94</f>
        <v>0</v>
      </c>
      <c r="AC94">
        <f t="shared" si="3"/>
        <v>26.687316227663349</v>
      </c>
      <c r="AD94">
        <f t="shared" si="4"/>
        <v>2789.0034173253202</v>
      </c>
      <c r="AE94">
        <f>'IDT-1'!B94</f>
        <v>0</v>
      </c>
      <c r="AF94" s="26"/>
      <c r="AG94">
        <f t="shared" si="5"/>
        <v>2789.0034173253202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-108</v>
      </c>
      <c r="AM94" s="75">
        <f>RTM_PXI!H94</f>
        <v>0</v>
      </c>
      <c r="AN94" s="75">
        <f>RTM_PXI!N94</f>
        <v>0</v>
      </c>
      <c r="AO94" s="192">
        <f>GDAM_IEX!H94</f>
        <v>53.59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11.799850634802093</v>
      </c>
      <c r="F95">
        <f>GT_Spot!P95</f>
        <v>0</v>
      </c>
      <c r="G95">
        <f>PPCL_NG!P95</f>
        <v>75.819999999999993</v>
      </c>
      <c r="H95">
        <f>PPCL_Spot!P95</f>
        <v>0</v>
      </c>
      <c r="I95">
        <f>Bawana_NG!P95</f>
        <v>94.942199950710602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1267.1308899718322</v>
      </c>
      <c r="P95" s="77">
        <v>118.17451702916554</v>
      </c>
      <c r="Q95" s="77">
        <v>32.555608308605343</v>
      </c>
      <c r="R95" s="80">
        <v>0</v>
      </c>
      <c r="S95" s="80">
        <v>0</v>
      </c>
      <c r="T95" s="78">
        <f>SUMPRODUCT(LTA!F95:AJ95,LTA!F$101:AJ$101,LTA!F$103:AJ$103)</f>
        <v>84.45</v>
      </c>
      <c r="U95" s="78">
        <f>SUMPRODUCT(LTA!F95:AJ95,LTA!F$102:AJ$102,LTA!F$103:AJ$103)</f>
        <v>118.319688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1021.1999999999999</v>
      </c>
      <c r="AB95" s="117">
        <f>-STOA!N95</f>
        <v>0</v>
      </c>
      <c r="AC95">
        <f t="shared" si="3"/>
        <v>25.434991594277022</v>
      </c>
      <c r="AD95">
        <f t="shared" si="4"/>
        <v>2864.9049623008386</v>
      </c>
      <c r="AE95">
        <f>'IDT-1'!B95</f>
        <v>0</v>
      </c>
      <c r="AF95" s="26"/>
      <c r="AG95">
        <f t="shared" si="5"/>
        <v>2864.9049623008386</v>
      </c>
      <c r="AI95" s="75">
        <f>PXIL!H95</f>
        <v>0</v>
      </c>
      <c r="AJ95" s="75">
        <f>PXIL!N95</f>
        <v>0</v>
      </c>
      <c r="AK95" s="75">
        <f>RTM_IEX!H95</f>
        <v>55.1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11.799850634802093</v>
      </c>
      <c r="F96">
        <f>GT_Spot!P96</f>
        <v>0</v>
      </c>
      <c r="G96">
        <f>PPCL_NG!P96</f>
        <v>75.819999999999993</v>
      </c>
      <c r="H96">
        <f>PPCL_Spot!P96</f>
        <v>0</v>
      </c>
      <c r="I96">
        <f>Bawana_NG!P96</f>
        <v>94.942199950710602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1267.1797588362388</v>
      </c>
      <c r="P96" s="77">
        <v>118.17451702916554</v>
      </c>
      <c r="Q96" s="77">
        <v>32.555608308605343</v>
      </c>
      <c r="R96" s="80">
        <v>0</v>
      </c>
      <c r="S96" s="80">
        <v>0</v>
      </c>
      <c r="T96" s="78">
        <f>SUMPRODUCT(LTA!F96:AJ96,LTA!F$101:AJ$101,LTA!F$103:AJ$103)</f>
        <v>83.09</v>
      </c>
      <c r="U96" s="78">
        <f>SUMPRODUCT(LTA!F96:AJ96,LTA!F$102:AJ$102,LTA!F$103:AJ$103)</f>
        <v>118.56968799999999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1032.8</v>
      </c>
      <c r="AB96" s="117">
        <f>-STOA!N96</f>
        <v>0</v>
      </c>
      <c r="AC96">
        <f t="shared" si="3"/>
        <v>25.468157640283795</v>
      </c>
      <c r="AD96">
        <f t="shared" si="4"/>
        <v>2868.6406651192383</v>
      </c>
      <c r="AE96">
        <f>'IDT-1'!B96</f>
        <v>0</v>
      </c>
      <c r="AF96" s="26"/>
      <c r="AG96">
        <f t="shared" si="5"/>
        <v>2868.6406651192383</v>
      </c>
      <c r="AI96" s="75">
        <f>PXIL!H96</f>
        <v>0</v>
      </c>
      <c r="AJ96" s="75">
        <f>PXIL!N96</f>
        <v>0</v>
      </c>
      <c r="AK96" s="75">
        <f>RTM_IEX!H96</f>
        <v>48.33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11.799850634802093</v>
      </c>
      <c r="F97">
        <f>GT_Spot!P97</f>
        <v>0</v>
      </c>
      <c r="G97">
        <f>PPCL_NG!P97</f>
        <v>75.819999999999993</v>
      </c>
      <c r="H97">
        <f>PPCL_Spot!P97</f>
        <v>0</v>
      </c>
      <c r="I97">
        <f>Bawana_NG!P97</f>
        <v>94.946099975355295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1267.1797588362388</v>
      </c>
      <c r="P97" s="77">
        <v>118.17451702916554</v>
      </c>
      <c r="Q97" s="77">
        <v>32.555608308605343</v>
      </c>
      <c r="R97" s="80">
        <v>0</v>
      </c>
      <c r="S97" s="80">
        <v>0</v>
      </c>
      <c r="T97" s="78">
        <f>SUMPRODUCT(LTA!F97:AJ97,LTA!F$101:AJ$101,LTA!F$103:AJ$103)</f>
        <v>82.24</v>
      </c>
      <c r="U97" s="78">
        <f>SUMPRODUCT(LTA!F97:AJ97,LTA!F$102:AJ$102,LTA!F$103:AJ$103)</f>
        <v>118.409688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1041.4999999999998</v>
      </c>
      <c r="AB97" s="117">
        <f>-STOA!N97</f>
        <v>0</v>
      </c>
      <c r="AC97">
        <f t="shared" si="3"/>
        <v>25.621047960500668</v>
      </c>
      <c r="AD97">
        <f t="shared" si="4"/>
        <v>2885.8616748236664</v>
      </c>
      <c r="AE97">
        <f>'IDT-1'!B97</f>
        <v>0</v>
      </c>
      <c r="AF97" s="26"/>
      <c r="AG97">
        <f t="shared" si="5"/>
        <v>2885.8616748236664</v>
      </c>
      <c r="AI97" s="75">
        <f>PXIL!H97</f>
        <v>0</v>
      </c>
      <c r="AJ97" s="75">
        <f>PXIL!N97</f>
        <v>0</v>
      </c>
      <c r="AK97" s="75">
        <f>RTM_IEX!H97</f>
        <v>58.01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11.799850634802093</v>
      </c>
      <c r="F98">
        <f>GT_Spot!P98</f>
        <v>0</v>
      </c>
      <c r="G98">
        <f>PPCL_NG!P98</f>
        <v>75.819999999999993</v>
      </c>
      <c r="H98">
        <f>PPCL_Spot!P98</f>
        <v>0</v>
      </c>
      <c r="I98">
        <f>Bawana_NG!P98</f>
        <v>94.946099975355295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1267.1797588362388</v>
      </c>
      <c r="P98" s="77">
        <v>118.17451702916554</v>
      </c>
      <c r="Q98" s="77">
        <v>32.555608308605343</v>
      </c>
      <c r="R98" s="80">
        <v>0</v>
      </c>
      <c r="S98" s="80">
        <v>0</v>
      </c>
      <c r="T98" s="78">
        <f>SUMPRODUCT(LTA!F98:AJ98,LTA!F$101:AJ$101,LTA!F$103:AJ$103)</f>
        <v>81.75</v>
      </c>
      <c r="U98" s="78">
        <f>SUMPRODUCT(LTA!F98:AJ98,LTA!F$102:AJ$102,LTA!F$103:AJ$103)</f>
        <v>119.259688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1038.5999999999999</v>
      </c>
      <c r="AB98" s="117">
        <f>-STOA!N98</f>
        <v>0</v>
      </c>
      <c r="AC98">
        <f t="shared" si="3"/>
        <v>25.547655960500666</v>
      </c>
      <c r="AD98">
        <f t="shared" si="4"/>
        <v>2877.595066823666</v>
      </c>
      <c r="AE98">
        <f>'IDT-1'!B98</f>
        <v>0</v>
      </c>
      <c r="AF98" s="26"/>
      <c r="AG98">
        <f t="shared" si="5"/>
        <v>2877.595066823666</v>
      </c>
      <c r="AI98" s="75">
        <f>PXIL!H98</f>
        <v>0</v>
      </c>
      <c r="AJ98" s="75">
        <f>PXIL!N98</f>
        <v>0</v>
      </c>
      <c r="AK98" s="75">
        <f>RTM_IEX!H98</f>
        <v>52.21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0.26267954999999971</v>
      </c>
      <c r="E99">
        <f t="shared" si="6"/>
        <v>0.30183560606119464</v>
      </c>
      <c r="F99">
        <f t="shared" si="6"/>
        <v>0</v>
      </c>
      <c r="G99">
        <f t="shared" si="6"/>
        <v>1.8019908716652169</v>
      </c>
      <c r="H99">
        <f t="shared" si="6"/>
        <v>0</v>
      </c>
      <c r="I99">
        <f t="shared" si="6"/>
        <v>2.4567008360942273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27.188186732132117</v>
      </c>
      <c r="P99" s="77">
        <f t="shared" si="6"/>
        <v>2.6210463911973547</v>
      </c>
      <c r="Q99" s="77">
        <f t="shared" si="6"/>
        <v>0.69421969106400994</v>
      </c>
      <c r="R99" s="80">
        <f t="shared" si="6"/>
        <v>0.52580250000000006</v>
      </c>
      <c r="S99" s="80">
        <f t="shared" si="6"/>
        <v>0</v>
      </c>
      <c r="T99" s="78">
        <f t="shared" si="6"/>
        <v>4.8550075000000001</v>
      </c>
      <c r="U99" s="78">
        <f t="shared" si="6"/>
        <v>2.8922393434999996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9.5590000000000008E-2</v>
      </c>
      <c r="Z99" s="75">
        <f t="shared" si="6"/>
        <v>-0.79649999999999999</v>
      </c>
      <c r="AA99" s="117">
        <f t="shared" si="6"/>
        <v>16.750642500000001</v>
      </c>
      <c r="AB99" s="117">
        <f t="shared" si="6"/>
        <v>0</v>
      </c>
      <c r="AC99">
        <f t="shared" si="6"/>
        <v>0.55543027623208507</v>
      </c>
      <c r="AD99">
        <f t="shared" si="6"/>
        <v>58.680996245482049</v>
      </c>
      <c r="AE99">
        <f t="shared" si="6"/>
        <v>0.13273125</v>
      </c>
      <c r="AG99">
        <f t="shared" si="6"/>
        <v>58.813727495482048</v>
      </c>
      <c r="AI99">
        <f t="shared" si="6"/>
        <v>0</v>
      </c>
      <c r="AJ99">
        <f t="shared" si="6"/>
        <v>0</v>
      </c>
      <c r="AK99">
        <f t="shared" si="6"/>
        <v>0.70449750000000011</v>
      </c>
      <c r="AL99">
        <f t="shared" si="6"/>
        <v>-1.1352500000000001</v>
      </c>
      <c r="AM99">
        <f t="shared" si="6"/>
        <v>0</v>
      </c>
      <c r="AN99">
        <f t="shared" si="6"/>
        <v>0</v>
      </c>
      <c r="AO99">
        <f t="shared" si="6"/>
        <v>1.77375E-2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45069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6.1824500000000002</v>
      </c>
      <c r="E3">
        <f>GT_NG!Q3</f>
        <v>8.669058860560277</v>
      </c>
      <c r="F3">
        <f>GT_Spot!Q3</f>
        <v>0</v>
      </c>
      <c r="G3">
        <f>PPCL_NG!Q3</f>
        <v>62.59</v>
      </c>
      <c r="H3">
        <f>PPCL_Spot!Q3</f>
        <v>0</v>
      </c>
      <c r="I3">
        <f>Bawana_NG!Q3</f>
        <v>53.18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743.95031342413506</v>
      </c>
      <c r="P3" s="77">
        <v>68.332611903214712</v>
      </c>
      <c r="Q3" s="77">
        <v>18.827460210412731</v>
      </c>
      <c r="R3" s="80">
        <v>0</v>
      </c>
      <c r="S3" s="80">
        <v>0</v>
      </c>
      <c r="T3" s="78">
        <f>SUMPRODUCT(LTA!F3:AJ3,LTA!F$101:AJ$101,LTA!F$104:AJ$104)</f>
        <v>48.49</v>
      </c>
      <c r="U3" s="78">
        <f>SUMPRODUCT(LTA!F3:AJ3,LTA!F$102:AJ$102,LTA!F$104:AJ$104)</f>
        <v>123.78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301.34000000000003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12.798912670705242</v>
      </c>
      <c r="AD3">
        <f>SUM(B3:AB3,AI3:AR3)-AC3</f>
        <v>1441.6229817276176</v>
      </c>
      <c r="AE3">
        <f>'IDT-1'!C3</f>
        <v>0</v>
      </c>
      <c r="AF3" s="26"/>
      <c r="AG3">
        <f>SUM(AD3:AF3)</f>
        <v>1441.6229817276176</v>
      </c>
      <c r="AI3" s="75">
        <f>PXIL!I3</f>
        <v>0</v>
      </c>
      <c r="AJ3" s="75">
        <f>PXIL!O3</f>
        <v>0</v>
      </c>
      <c r="AK3" s="75">
        <f>RTM_IEX!I3</f>
        <v>19.079999999999998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8.669058860560277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53.18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746.23253789410694</v>
      </c>
      <c r="P4" s="77">
        <v>68.332611903214712</v>
      </c>
      <c r="Q4" s="77">
        <v>18.827460210412731</v>
      </c>
      <c r="R4" s="80">
        <v>0</v>
      </c>
      <c r="S4" s="80">
        <v>0</v>
      </c>
      <c r="T4" s="78">
        <f>SUMPRODUCT(LTA!F4:AJ4,LTA!F$101:AJ$101,LTA!F$104:AJ$104)</f>
        <v>48.51</v>
      </c>
      <c r="U4" s="78">
        <f>SUMPRODUCT(LTA!F4:AJ4,LTA!F$102:AJ$102,LTA!F$104:AJ$104)</f>
        <v>123.82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304.24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12.686366103480335</v>
      </c>
      <c r="AD4">
        <f t="shared" ref="AD4:AD67" si="1">SUM(B4:AB4,AI4:AR4)-AC4</f>
        <v>1428.9461456556485</v>
      </c>
      <c r="AE4">
        <f>'IDT-1'!C4</f>
        <v>0</v>
      </c>
      <c r="AF4" s="26"/>
      <c r="AG4">
        <f t="shared" ref="AG4:AG67" si="2">SUM(AD4:AF4)</f>
        <v>1428.9461456556485</v>
      </c>
      <c r="AI4" s="75">
        <f>PXIL!I4</f>
        <v>0</v>
      </c>
      <c r="AJ4" s="75">
        <f>PXIL!O4</f>
        <v>0</v>
      </c>
      <c r="AK4" s="75">
        <f>RTM_IEX!I4</f>
        <v>21.05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8.669058860560277</v>
      </c>
      <c r="F5">
        <f>GT_Spot!Q5</f>
        <v>0</v>
      </c>
      <c r="G5">
        <f>PPCL_NG!Q5</f>
        <v>62.59</v>
      </c>
      <c r="H5">
        <f>PPCL_Spot!Q5</f>
        <v>0</v>
      </c>
      <c r="I5">
        <f>Bawana_NG!Q5</f>
        <v>53.18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748.30237888518536</v>
      </c>
      <c r="P5" s="77">
        <v>68.332611903214712</v>
      </c>
      <c r="Q5" s="77">
        <v>18.827460210412731</v>
      </c>
      <c r="R5" s="80">
        <v>0</v>
      </c>
      <c r="S5" s="80">
        <v>0</v>
      </c>
      <c r="T5" s="78">
        <f>SUMPRODUCT(LTA!F5:AJ5,LTA!F$101:AJ$101,LTA!F$104:AJ$104)</f>
        <v>44.11</v>
      </c>
      <c r="U5" s="78">
        <f>SUMPRODUCT(LTA!F5:AJ5,LTA!F$102:AJ$102,LTA!F$104:AJ$104)</f>
        <v>123.84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304.24</v>
      </c>
      <c r="AB5" s="117">
        <f>-STOA!O5</f>
        <v>0</v>
      </c>
      <c r="AC5">
        <f t="shared" si="0"/>
        <v>12.656810846762482</v>
      </c>
      <c r="AD5">
        <f t="shared" si="1"/>
        <v>1425.6171490126105</v>
      </c>
      <c r="AE5">
        <f>'IDT-1'!C5</f>
        <v>0</v>
      </c>
      <c r="AF5" s="26"/>
      <c r="AG5">
        <f t="shared" si="2"/>
        <v>1425.6171490126105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8.669058860560277</v>
      </c>
      <c r="F6">
        <f>GT_Spot!Q6</f>
        <v>0</v>
      </c>
      <c r="G6">
        <f>PPCL_NG!Q6</f>
        <v>62.59</v>
      </c>
      <c r="H6">
        <f>PPCL_Spot!Q6</f>
        <v>0</v>
      </c>
      <c r="I6">
        <f>Bawana_NG!Q6</f>
        <v>53.18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751.12662034109212</v>
      </c>
      <c r="P6" s="77">
        <v>68.332611903214712</v>
      </c>
      <c r="Q6" s="77">
        <v>18.827460210412731</v>
      </c>
      <c r="R6" s="80">
        <v>0</v>
      </c>
      <c r="S6" s="80">
        <v>0</v>
      </c>
      <c r="T6" s="78">
        <f>SUMPRODUCT(LTA!F6:AJ6,LTA!F$101:AJ$101,LTA!F$104:AJ$104)</f>
        <v>44.44</v>
      </c>
      <c r="U6" s="78">
        <f>SUMPRODUCT(LTA!F6:AJ6,LTA!F$102:AJ$102,LTA!F$104:AJ$104)</f>
        <v>123.91999999999999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304.24</v>
      </c>
      <c r="AB6" s="117">
        <f>-STOA!O6</f>
        <v>0</v>
      </c>
      <c r="AC6">
        <f t="shared" si="0"/>
        <v>12.685272171574464</v>
      </c>
      <c r="AD6">
        <f t="shared" si="1"/>
        <v>1428.8229291437053</v>
      </c>
      <c r="AE6">
        <f>'IDT-1'!C6</f>
        <v>0</v>
      </c>
      <c r="AF6" s="26"/>
      <c r="AG6">
        <f t="shared" si="2"/>
        <v>1428.8229291437053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8.669058860560277</v>
      </c>
      <c r="F7">
        <f>GT_Spot!Q7</f>
        <v>0</v>
      </c>
      <c r="G7">
        <f>PPCL_NG!Q7</f>
        <v>62.59</v>
      </c>
      <c r="H7">
        <f>PPCL_Spot!Q7</f>
        <v>0</v>
      </c>
      <c r="I7">
        <f>Bawana_NG!Q7</f>
        <v>58.39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755.86741707347699</v>
      </c>
      <c r="P7" s="77">
        <v>68.332611903214712</v>
      </c>
      <c r="Q7" s="77">
        <v>18.827460210412731</v>
      </c>
      <c r="R7" s="80">
        <v>0</v>
      </c>
      <c r="S7" s="80">
        <v>0</v>
      </c>
      <c r="T7" s="78">
        <f>SUMPRODUCT(LTA!F7:AJ7,LTA!F$101:AJ$101,LTA!F$104:AJ$104)</f>
        <v>45.22</v>
      </c>
      <c r="U7" s="78">
        <f>SUMPRODUCT(LTA!F7:AJ7,LTA!F$102:AJ$102,LTA!F$104:AJ$104)</f>
        <v>124.14999999999999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248.17000000000002</v>
      </c>
      <c r="AB7" s="117">
        <f>-STOA!O7</f>
        <v>0</v>
      </c>
      <c r="AC7">
        <f t="shared" si="0"/>
        <v>12.288311182819452</v>
      </c>
      <c r="AD7">
        <f t="shared" si="1"/>
        <v>1384.1106868648455</v>
      </c>
      <c r="AE7">
        <f>'IDT-1'!C7</f>
        <v>0</v>
      </c>
      <c r="AF7" s="26"/>
      <c r="AG7">
        <f t="shared" si="2"/>
        <v>1384.1106868648455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8.669058860560277</v>
      </c>
      <c r="F8">
        <f>GT_Spot!Q8</f>
        <v>0</v>
      </c>
      <c r="G8">
        <f>PPCL_NG!Q8</f>
        <v>62.59</v>
      </c>
      <c r="H8">
        <f>PPCL_Spot!Q8</f>
        <v>0</v>
      </c>
      <c r="I8">
        <f>Bawana_NG!Q8</f>
        <v>58.39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755.46345976925795</v>
      </c>
      <c r="P8" s="77">
        <v>68.332611903214712</v>
      </c>
      <c r="Q8" s="77">
        <v>18.827460210412731</v>
      </c>
      <c r="R8" s="80">
        <v>0</v>
      </c>
      <c r="S8" s="80">
        <v>0</v>
      </c>
      <c r="T8" s="78">
        <f>SUMPRODUCT(LTA!F8:AJ8,LTA!F$101:AJ$101,LTA!F$104:AJ$104)</f>
        <v>46.22</v>
      </c>
      <c r="U8" s="78">
        <f>SUMPRODUCT(LTA!F8:AJ8,LTA!F$102:AJ$102,LTA!F$104:AJ$104)</f>
        <v>124.41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233.67000000000002</v>
      </c>
      <c r="AB8" s="117">
        <f>-STOA!O8</f>
        <v>0</v>
      </c>
      <c r="AC8">
        <f t="shared" si="0"/>
        <v>12.168244358542323</v>
      </c>
      <c r="AD8">
        <f t="shared" si="1"/>
        <v>1370.5867963849034</v>
      </c>
      <c r="AE8">
        <f>'IDT-1'!C8</f>
        <v>0</v>
      </c>
      <c r="AF8" s="26"/>
      <c r="AG8">
        <f t="shared" si="2"/>
        <v>1370.5867963849034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8.4934264845982863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58.39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757.7485369113914</v>
      </c>
      <c r="P9" s="77">
        <v>68.332611903214712</v>
      </c>
      <c r="Q9" s="77">
        <v>18.827460210412731</v>
      </c>
      <c r="R9" s="80">
        <v>0</v>
      </c>
      <c r="S9" s="80">
        <v>0</v>
      </c>
      <c r="T9" s="78">
        <f>SUMPRODUCT(LTA!F9:AJ9,LTA!F$101:AJ$101,LTA!F$104:AJ$104)</f>
        <v>46.55</v>
      </c>
      <c r="U9" s="78">
        <f>SUMPRODUCT(LTA!F9:AJ9,LTA!F$102:AJ$102,LTA!F$104:AJ$104)</f>
        <v>124.53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219.17000000000002</v>
      </c>
      <c r="AB9" s="117">
        <f>-STOA!O9</f>
        <v>0</v>
      </c>
      <c r="AC9">
        <f t="shared" si="0"/>
        <v>12.064715880367878</v>
      </c>
      <c r="AD9">
        <f t="shared" si="1"/>
        <v>1318.7481625200835</v>
      </c>
      <c r="AE9">
        <f>'IDT-1'!C9</f>
        <v>0</v>
      </c>
      <c r="AF9" s="26"/>
      <c r="AG9">
        <f t="shared" si="2"/>
        <v>1318.7481625200835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7.8419602818705965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58.39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760.02059686614291</v>
      </c>
      <c r="P10" s="77">
        <v>68.332611903214712</v>
      </c>
      <c r="Q10" s="77">
        <v>18.827460210412731</v>
      </c>
      <c r="R10" s="80">
        <v>0</v>
      </c>
      <c r="S10" s="80">
        <v>0</v>
      </c>
      <c r="T10" s="78">
        <f>SUMPRODUCT(LTA!F10:AJ10,LTA!F$101:AJ$101,LTA!F$104:AJ$104)</f>
        <v>47.11</v>
      </c>
      <c r="U10" s="78">
        <f>SUMPRODUCT(LTA!F10:AJ10,LTA!F$102:AJ$102,LTA!F$104:AJ$104)</f>
        <v>124.72999999999999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209.5</v>
      </c>
      <c r="AB10" s="117">
        <f>-STOA!O10</f>
        <v>0</v>
      </c>
      <c r="AC10">
        <f t="shared" si="0"/>
        <v>12.089350380607643</v>
      </c>
      <c r="AD10">
        <f t="shared" si="1"/>
        <v>1301.4341217718677</v>
      </c>
      <c r="AE10">
        <f>'IDT-1'!C10</f>
        <v>0</v>
      </c>
      <c r="AF10" s="26"/>
      <c r="AG10">
        <f t="shared" si="2"/>
        <v>1301.4341217718677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7.8419602818705965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58.39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759.88923019441859</v>
      </c>
      <c r="P11" s="77">
        <v>68.332611903214712</v>
      </c>
      <c r="Q11" s="77">
        <v>18.827460210412731</v>
      </c>
      <c r="R11" s="80">
        <v>0</v>
      </c>
      <c r="S11" s="80">
        <v>0</v>
      </c>
      <c r="T11" s="78">
        <f>SUMPRODUCT(LTA!F11:AJ11,LTA!F$101:AJ$101,LTA!F$104:AJ$104)</f>
        <v>53.42</v>
      </c>
      <c r="U11" s="78">
        <f>SUMPRODUCT(LTA!F11:AJ11,LTA!F$102:AJ$102,LTA!F$104:AJ$104)</f>
        <v>127.21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209.5</v>
      </c>
      <c r="AB11" s="117">
        <f>-STOA!O11</f>
        <v>0</v>
      </c>
      <c r="AC11">
        <f t="shared" si="0"/>
        <v>12.121155716285491</v>
      </c>
      <c r="AD11">
        <f t="shared" si="1"/>
        <v>1315.0609497644652</v>
      </c>
      <c r="AE11">
        <f>'IDT-1'!C11</f>
        <v>0</v>
      </c>
      <c r="AF11" s="26"/>
      <c r="AG11">
        <f t="shared" si="2"/>
        <v>1315.0609497644652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7.8419602818705965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51.54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760.00606975522123</v>
      </c>
      <c r="P12" s="77">
        <v>68.332611903214712</v>
      </c>
      <c r="Q12" s="77">
        <v>18.827460210412731</v>
      </c>
      <c r="R12" s="80">
        <v>0</v>
      </c>
      <c r="S12" s="80">
        <v>0</v>
      </c>
      <c r="T12" s="78">
        <f>SUMPRODUCT(LTA!F12:AJ12,LTA!F$101:AJ$101,LTA!F$104:AJ$104)</f>
        <v>53.59</v>
      </c>
      <c r="U12" s="78">
        <f>SUMPRODUCT(LTA!F12:AJ12,LTA!F$102:AJ$102,LTA!F$104:AJ$104)</f>
        <v>127.33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</v>
      </c>
      <c r="AA12" s="117">
        <f>STOA!I12</f>
        <v>209.5</v>
      </c>
      <c r="AB12" s="117">
        <f>-STOA!O12</f>
        <v>0</v>
      </c>
      <c r="AC12">
        <f t="shared" si="0"/>
        <v>12.170993434686899</v>
      </c>
      <c r="AD12">
        <f t="shared" si="1"/>
        <v>1296.5679516068667</v>
      </c>
      <c r="AE12">
        <f>'IDT-1'!C12</f>
        <v>0</v>
      </c>
      <c r="AF12" s="26"/>
      <c r="AG12">
        <f t="shared" si="2"/>
        <v>1296.5679516068667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7.8419602818705965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43.59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766.01029351214288</v>
      </c>
      <c r="P13" s="77">
        <v>68.332611903214712</v>
      </c>
      <c r="Q13" s="77">
        <v>18.827460210412731</v>
      </c>
      <c r="R13" s="80">
        <v>0</v>
      </c>
      <c r="S13" s="80">
        <v>0</v>
      </c>
      <c r="T13" s="78">
        <f>SUMPRODUCT(LTA!F13:AJ13,LTA!F$101:AJ$101,LTA!F$104:AJ$104)</f>
        <v>54.35</v>
      </c>
      <c r="U13" s="78">
        <f>SUMPRODUCT(LTA!F13:AJ13,LTA!F$102:AJ$102,LTA!F$104:AJ$104)</f>
        <v>127.46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-35</v>
      </c>
      <c r="AA13" s="117">
        <f>STOA!I13</f>
        <v>209.5</v>
      </c>
      <c r="AB13" s="117">
        <f>-STOA!O13</f>
        <v>0</v>
      </c>
      <c r="AC13">
        <f t="shared" si="0"/>
        <v>12.365899536758301</v>
      </c>
      <c r="AD13">
        <f t="shared" si="1"/>
        <v>1272.317269261717</v>
      </c>
      <c r="AE13">
        <f>'IDT-1'!C13</f>
        <v>0</v>
      </c>
      <c r="AF13" s="26"/>
      <c r="AG13">
        <f t="shared" si="2"/>
        <v>1272.317269261717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6.5836418714237634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43.59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763.25034283540253</v>
      </c>
      <c r="P14" s="77">
        <v>68.332611903214712</v>
      </c>
      <c r="Q14" s="77">
        <v>18.827460210412731</v>
      </c>
      <c r="R14" s="80">
        <v>0</v>
      </c>
      <c r="S14" s="80">
        <v>0</v>
      </c>
      <c r="T14" s="78">
        <f>SUMPRODUCT(LTA!F14:AJ14,LTA!F$101:AJ$101,LTA!F$104:AJ$104)</f>
        <v>55.06</v>
      </c>
      <c r="U14" s="78">
        <f>SUMPRODUCT(LTA!F14:AJ14,LTA!F$102:AJ$102,LTA!F$104:AJ$104)</f>
        <v>128.09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209.5</v>
      </c>
      <c r="AB14" s="117">
        <f>-STOA!O14</f>
        <v>0</v>
      </c>
      <c r="AC14">
        <f t="shared" si="0"/>
        <v>12.528771446757155</v>
      </c>
      <c r="AD14">
        <f t="shared" si="1"/>
        <v>1248.4761282645306</v>
      </c>
      <c r="AE14">
        <f>'IDT-1'!C14</f>
        <v>0</v>
      </c>
      <c r="AF14" s="26"/>
      <c r="AG14">
        <f t="shared" si="2"/>
        <v>1248.4761282645306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6.5836418714237634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762.96504005381905</v>
      </c>
      <c r="P15" s="77">
        <v>68.332611903214712</v>
      </c>
      <c r="Q15" s="77">
        <v>18.827460210412731</v>
      </c>
      <c r="R15" s="80">
        <v>0</v>
      </c>
      <c r="S15" s="80">
        <v>0</v>
      </c>
      <c r="T15" s="78">
        <f>SUMPRODUCT(LTA!F15:AJ15,LTA!F$101:AJ$101,LTA!F$104:AJ$104)</f>
        <v>55.41</v>
      </c>
      <c r="U15" s="78">
        <f>SUMPRODUCT(LTA!F15:AJ15,LTA!F$102:AJ$102,LTA!F$104:AJ$104)</f>
        <v>128.63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</v>
      </c>
      <c r="AA15" s="117">
        <f>STOA!I15</f>
        <v>173.02</v>
      </c>
      <c r="AB15" s="117">
        <f>-STOA!O15</f>
        <v>0</v>
      </c>
      <c r="AC15">
        <f t="shared" si="0"/>
        <v>12.198842399712634</v>
      </c>
      <c r="AD15">
        <f t="shared" si="1"/>
        <v>1217.3407545299917</v>
      </c>
      <c r="AE15">
        <f>'IDT-1'!C15</f>
        <v>0</v>
      </c>
      <c r="AF15" s="26"/>
      <c r="AG15">
        <f t="shared" si="2"/>
        <v>1217.3407545299917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6.5836418714237634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762.96504005381905</v>
      </c>
      <c r="P16" s="77">
        <v>68.332611903214712</v>
      </c>
      <c r="Q16" s="77">
        <v>18.827460210412731</v>
      </c>
      <c r="R16" s="80">
        <v>0</v>
      </c>
      <c r="S16" s="80">
        <v>0</v>
      </c>
      <c r="T16" s="78">
        <f>SUMPRODUCT(LTA!F16:AJ16,LTA!F$101:AJ$101,LTA!F$104:AJ$104)</f>
        <v>55.49</v>
      </c>
      <c r="U16" s="78">
        <f>SUMPRODUCT(LTA!F16:AJ16,LTA!F$102:AJ$102,LTA!F$104:AJ$104)</f>
        <v>128.72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</v>
      </c>
      <c r="AA16" s="117">
        <f>STOA!I16</f>
        <v>173.02</v>
      </c>
      <c r="AB16" s="117">
        <f>-STOA!O16</f>
        <v>0</v>
      </c>
      <c r="AC16">
        <f t="shared" si="0"/>
        <v>12.315754057501174</v>
      </c>
      <c r="AD16">
        <f t="shared" si="1"/>
        <v>1204.3938428722033</v>
      </c>
      <c r="AE16">
        <f>'IDT-1'!C16</f>
        <v>0</v>
      </c>
      <c r="AF16" s="26"/>
      <c r="AG16">
        <f t="shared" si="2"/>
        <v>1204.3938428722033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6.5836418714237634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679.83744623249777</v>
      </c>
      <c r="P17" s="77">
        <v>68.332611903214712</v>
      </c>
      <c r="Q17" s="77">
        <v>18.827460210412731</v>
      </c>
      <c r="R17" s="80">
        <v>0</v>
      </c>
      <c r="S17" s="80">
        <v>0</v>
      </c>
      <c r="T17" s="78">
        <f>SUMPRODUCT(LTA!F17:AJ17,LTA!F$101:AJ$101,LTA!F$104:AJ$104)</f>
        <v>51.78</v>
      </c>
      <c r="U17" s="78">
        <f>SUMPRODUCT(LTA!F17:AJ17,LTA!F$102:AJ$102,LTA!F$104:AJ$104)</f>
        <v>127.38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173.02</v>
      </c>
      <c r="AB17" s="117">
        <f>-STOA!O17</f>
        <v>0</v>
      </c>
      <c r="AC17">
        <f t="shared" si="0"/>
        <v>10.998225453019632</v>
      </c>
      <c r="AD17">
        <f t="shared" si="1"/>
        <v>1178.5337776553636</v>
      </c>
      <c r="AE17">
        <f>'IDT-1'!C17</f>
        <v>0</v>
      </c>
      <c r="AF17" s="26"/>
      <c r="AG17">
        <f t="shared" si="2"/>
        <v>1178.5337776553636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6.5836418714237634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678.17809192640846</v>
      </c>
      <c r="P18" s="77">
        <v>68.332611903214712</v>
      </c>
      <c r="Q18" s="77">
        <v>18.827460210412731</v>
      </c>
      <c r="R18" s="80">
        <v>0</v>
      </c>
      <c r="S18" s="80">
        <v>0</v>
      </c>
      <c r="T18" s="78">
        <f>SUMPRODUCT(LTA!F18:AJ18,LTA!F$101:AJ$101,LTA!F$104:AJ$104)</f>
        <v>52.12</v>
      </c>
      <c r="U18" s="78">
        <f>SUMPRODUCT(LTA!F18:AJ18,LTA!F$102:AJ$102,LTA!F$104:AJ$104)</f>
        <v>127.53999999999999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</v>
      </c>
      <c r="AA18" s="117">
        <f>STOA!I18</f>
        <v>173.02</v>
      </c>
      <c r="AB18" s="117">
        <f>-STOA!O18</f>
        <v>0</v>
      </c>
      <c r="AC18">
        <f t="shared" si="0"/>
        <v>11.041291900259219</v>
      </c>
      <c r="AD18">
        <f t="shared" si="1"/>
        <v>1171.3313569020347</v>
      </c>
      <c r="AE18">
        <f>'IDT-1'!C18</f>
        <v>0</v>
      </c>
      <c r="AF18" s="26"/>
      <c r="AG18">
        <f t="shared" si="2"/>
        <v>1171.3313569020347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6.5836418714237634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675.74690832181147</v>
      </c>
      <c r="P19" s="77">
        <v>68.332611903214712</v>
      </c>
      <c r="Q19" s="77">
        <v>18.827460210412731</v>
      </c>
      <c r="R19" s="80">
        <v>0</v>
      </c>
      <c r="S19" s="80">
        <v>0</v>
      </c>
      <c r="T19" s="78">
        <f>SUMPRODUCT(LTA!F19:AJ19,LTA!F$101:AJ$101,LTA!F$104:AJ$104)</f>
        <v>52.45</v>
      </c>
      <c r="U19" s="78">
        <f>SUMPRODUCT(LTA!F19:AJ19,LTA!F$102:AJ$102,LTA!F$104:AJ$104)</f>
        <v>127.71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</v>
      </c>
      <c r="AA19" s="117">
        <f>STOA!I19</f>
        <v>173.02</v>
      </c>
      <c r="AB19" s="117">
        <f>-STOA!O19</f>
        <v>0</v>
      </c>
      <c r="AC19">
        <f t="shared" si="0"/>
        <v>11.157469397371694</v>
      </c>
      <c r="AD19">
        <f t="shared" si="1"/>
        <v>1154.2839958003253</v>
      </c>
      <c r="AE19">
        <f>'IDT-1'!C19</f>
        <v>0</v>
      </c>
      <c r="AF19" s="26"/>
      <c r="AG19">
        <f t="shared" si="2"/>
        <v>1154.2839958003253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6.5836418714237634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675.74690832181147</v>
      </c>
      <c r="P20" s="77">
        <v>68.332611903214712</v>
      </c>
      <c r="Q20" s="77">
        <v>18.827460210412731</v>
      </c>
      <c r="R20" s="80">
        <v>0</v>
      </c>
      <c r="S20" s="80">
        <v>0</v>
      </c>
      <c r="T20" s="78">
        <f>SUMPRODUCT(LTA!F20:AJ20,LTA!F$101:AJ$101,LTA!F$104:AJ$104)</f>
        <v>52.75</v>
      </c>
      <c r="U20" s="78">
        <f>SUMPRODUCT(LTA!F20:AJ20,LTA!F$102:AJ$102,LTA!F$104:AJ$104)</f>
        <v>127.81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-49</v>
      </c>
      <c r="AA20" s="117">
        <f>STOA!I20</f>
        <v>173.02</v>
      </c>
      <c r="AB20" s="117">
        <f>-STOA!O20</f>
        <v>0</v>
      </c>
      <c r="AC20">
        <f t="shared" si="0"/>
        <v>11.356308202859992</v>
      </c>
      <c r="AD20">
        <f t="shared" si="1"/>
        <v>1132.4851569948369</v>
      </c>
      <c r="AE20">
        <f>'IDT-1'!C20</f>
        <v>0</v>
      </c>
      <c r="AF20" s="26"/>
      <c r="AG20">
        <f t="shared" si="2"/>
        <v>1132.4851569948369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-24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6.5836418714237634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56.7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764.07314988538371</v>
      </c>
      <c r="P21" s="77">
        <v>68.332611903214712</v>
      </c>
      <c r="Q21" s="77">
        <v>18.827460210412731</v>
      </c>
      <c r="R21" s="80">
        <v>0</v>
      </c>
      <c r="S21" s="80">
        <v>0</v>
      </c>
      <c r="T21" s="78">
        <f>SUMPRODUCT(LTA!F21:AJ21,LTA!F$101:AJ$101,LTA!F$104:AJ$104)</f>
        <v>53.5</v>
      </c>
      <c r="U21" s="78">
        <f>SUMPRODUCT(LTA!F21:AJ21,LTA!F$102:AJ$102,LTA!F$104:AJ$104)</f>
        <v>128.75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-64</v>
      </c>
      <c r="AA21" s="117">
        <f>STOA!I21</f>
        <v>173.02</v>
      </c>
      <c r="AB21" s="117">
        <f>-STOA!O21</f>
        <v>0</v>
      </c>
      <c r="AC21">
        <f t="shared" si="0"/>
        <v>13.281273921194085</v>
      </c>
      <c r="AD21">
        <f t="shared" si="1"/>
        <v>1116.2764328400751</v>
      </c>
      <c r="AE21">
        <f>'IDT-1'!C21</f>
        <v>0</v>
      </c>
      <c r="AF21" s="26"/>
      <c r="AG21">
        <f t="shared" si="2"/>
        <v>1116.2764328400751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6.5836418714237634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56.7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767.5610929370423</v>
      </c>
      <c r="P22" s="77">
        <v>68.332611903214712</v>
      </c>
      <c r="Q22" s="77">
        <v>18.827460210412731</v>
      </c>
      <c r="R22" s="80">
        <v>0</v>
      </c>
      <c r="S22" s="80">
        <v>0</v>
      </c>
      <c r="T22" s="78">
        <f>SUMPRODUCT(LTA!F22:AJ22,LTA!F$101:AJ$101,LTA!F$104:AJ$104)</f>
        <v>63.12</v>
      </c>
      <c r="U22" s="78">
        <f>SUMPRODUCT(LTA!F22:AJ22,LTA!F$102:AJ$102,LTA!F$104:AJ$104)</f>
        <v>129.56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-108</v>
      </c>
      <c r="AA22" s="117">
        <f>STOA!I22</f>
        <v>173.02</v>
      </c>
      <c r="AB22" s="117">
        <f>-STOA!O22</f>
        <v>0</v>
      </c>
      <c r="AC22">
        <f t="shared" si="0"/>
        <v>13.590192498014781</v>
      </c>
      <c r="AD22">
        <f t="shared" si="1"/>
        <v>1108.8854573149129</v>
      </c>
      <c r="AE22">
        <f>'IDT-1'!C22</f>
        <v>0</v>
      </c>
      <c r="AF22" s="26"/>
      <c r="AG22">
        <f t="shared" si="2"/>
        <v>1108.8854573149129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6.5836418714237634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56.7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774.70682827732423</v>
      </c>
      <c r="P23" s="77">
        <v>68.332611903214712</v>
      </c>
      <c r="Q23" s="77">
        <v>18.827460210412731</v>
      </c>
      <c r="R23" s="80">
        <v>0</v>
      </c>
      <c r="S23" s="80">
        <v>0</v>
      </c>
      <c r="T23" s="78">
        <f>SUMPRODUCT(LTA!F23:AJ23,LTA!F$101:AJ$101,LTA!F$104:AJ$104)</f>
        <v>62.93</v>
      </c>
      <c r="U23" s="78">
        <f>SUMPRODUCT(LTA!F23:AJ23,LTA!F$102:AJ$102,LTA!F$104:AJ$104)</f>
        <v>132.16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-58</v>
      </c>
      <c r="AA23" s="117">
        <f>STOA!I23</f>
        <v>84.820000000000022</v>
      </c>
      <c r="AB23" s="117">
        <f>-STOA!O23</f>
        <v>0</v>
      </c>
      <c r="AC23">
        <f t="shared" si="0"/>
        <v>12.329922807588764</v>
      </c>
      <c r="AD23">
        <f t="shared" si="1"/>
        <v>1095.5014623456211</v>
      </c>
      <c r="AE23">
        <f>'IDT-1'!C23</f>
        <v>0</v>
      </c>
      <c r="AF23" s="26"/>
      <c r="AG23">
        <f t="shared" si="2"/>
        <v>1095.5014623456211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6.774193548387097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56.7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774.70610311450321</v>
      </c>
      <c r="P24" s="77">
        <v>68.332611903214712</v>
      </c>
      <c r="Q24" s="77">
        <v>18.827460210412731</v>
      </c>
      <c r="R24" s="80">
        <v>0</v>
      </c>
      <c r="S24" s="80">
        <v>0</v>
      </c>
      <c r="T24" s="78">
        <f>SUMPRODUCT(LTA!F24:AJ24,LTA!F$101:AJ$101,LTA!F$104:AJ$104)</f>
        <v>62.45</v>
      </c>
      <c r="U24" s="78">
        <f>SUMPRODUCT(LTA!F24:AJ24,LTA!F$102:AJ$102,LTA!F$104:AJ$104)</f>
        <v>132.04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-83</v>
      </c>
      <c r="AA24" s="117">
        <f>STOA!I24</f>
        <v>84.820000000000022</v>
      </c>
      <c r="AB24" s="117">
        <f>-STOA!O24</f>
        <v>0</v>
      </c>
      <c r="AC24">
        <f t="shared" si="0"/>
        <v>12.539388341445902</v>
      </c>
      <c r="AD24">
        <f t="shared" si="1"/>
        <v>1070.881823325906</v>
      </c>
      <c r="AE24">
        <f>'IDT-1'!C24</f>
        <v>0</v>
      </c>
      <c r="AF24" s="26"/>
      <c r="AG24">
        <f t="shared" si="2"/>
        <v>1070.881823325906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6.774193548387097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56.7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774.16414948569809</v>
      </c>
      <c r="P25" s="77">
        <v>68.332611903214712</v>
      </c>
      <c r="Q25" s="77">
        <v>18.827460210412731</v>
      </c>
      <c r="R25" s="80">
        <v>0</v>
      </c>
      <c r="S25" s="80">
        <v>0</v>
      </c>
      <c r="T25" s="78">
        <f>SUMPRODUCT(LTA!F25:AJ25,LTA!F$101:AJ$101,LTA!F$104:AJ$104)</f>
        <v>62.21</v>
      </c>
      <c r="U25" s="78">
        <f>SUMPRODUCT(LTA!F25:AJ25,LTA!F$102:AJ$102,LTA!F$104:AJ$104)</f>
        <v>131.81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-103</v>
      </c>
      <c r="AA25" s="117">
        <f>STOA!I25</f>
        <v>84.820000000000022</v>
      </c>
      <c r="AB25" s="117">
        <f>-STOA!O25</f>
        <v>0</v>
      </c>
      <c r="AC25">
        <f t="shared" si="0"/>
        <v>12.725801955000714</v>
      </c>
      <c r="AD25">
        <f t="shared" si="1"/>
        <v>1047.6834560835462</v>
      </c>
      <c r="AE25">
        <f>'IDT-1'!C25</f>
        <v>0</v>
      </c>
      <c r="AF25" s="26"/>
      <c r="AG25">
        <f t="shared" si="2"/>
        <v>1047.6834560835462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-89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6.774193548387097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56.7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780.24572531014212</v>
      </c>
      <c r="P26" s="77">
        <v>68.332611903214712</v>
      </c>
      <c r="Q26" s="77">
        <v>18.827460210412731</v>
      </c>
      <c r="R26" s="80">
        <v>0</v>
      </c>
      <c r="S26" s="80">
        <v>0</v>
      </c>
      <c r="T26" s="78">
        <f>SUMPRODUCT(LTA!F26:AJ26,LTA!F$101:AJ$101,LTA!F$104:AJ$104)</f>
        <v>62.529999999999994</v>
      </c>
      <c r="U26" s="78">
        <f>SUMPRODUCT(LTA!F26:AJ26,LTA!F$102:AJ$102,LTA!F$104:AJ$104)</f>
        <v>131.66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-123</v>
      </c>
      <c r="AA26" s="117">
        <f>STOA!I26</f>
        <v>84.820000000000022</v>
      </c>
      <c r="AB26" s="117">
        <f>-STOA!O26</f>
        <v>0</v>
      </c>
      <c r="AC26">
        <f t="shared" si="0"/>
        <v>12.993890882788511</v>
      </c>
      <c r="AD26">
        <f t="shared" si="1"/>
        <v>1029.6669429802025</v>
      </c>
      <c r="AE26">
        <f>'IDT-1'!C26</f>
        <v>0</v>
      </c>
      <c r="AF26" s="26"/>
      <c r="AG26">
        <f t="shared" si="2"/>
        <v>1029.6669429802025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-93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6.774193548387097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55.8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767.46812277742697</v>
      </c>
      <c r="P27" s="77">
        <v>68.332611903214712</v>
      </c>
      <c r="Q27" s="77">
        <v>18.357523603992444</v>
      </c>
      <c r="R27" s="80">
        <v>15</v>
      </c>
      <c r="S27" s="80">
        <v>0</v>
      </c>
      <c r="T27" s="78">
        <f>SUMPRODUCT(LTA!F27:AJ27,LTA!F$101:AJ$101,LTA!F$104:AJ$104)</f>
        <v>64.569999999999993</v>
      </c>
      <c r="U27" s="78">
        <f>SUMPRODUCT(LTA!F27:AJ27,LTA!F$102:AJ$102,LTA!F$104:AJ$104)</f>
        <v>131.54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-113</v>
      </c>
      <c r="AA27" s="117">
        <f>STOA!I27</f>
        <v>56.980000000000004</v>
      </c>
      <c r="AB27" s="117">
        <f>-STOA!O27</f>
        <v>0</v>
      </c>
      <c r="AC27">
        <f t="shared" si="0"/>
        <v>12.693393390664358</v>
      </c>
      <c r="AD27">
        <f t="shared" si="1"/>
        <v>1013.8999013331911</v>
      </c>
      <c r="AE27">
        <f>'IDT-1'!C27</f>
        <v>0</v>
      </c>
      <c r="AF27" s="26"/>
      <c r="AG27">
        <f t="shared" si="2"/>
        <v>1013.8999013331911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-94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6.774193548387097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55.8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775.34408208928892</v>
      </c>
      <c r="P28" s="77">
        <v>68.332611903214712</v>
      </c>
      <c r="Q28" s="77">
        <v>18.357523603992444</v>
      </c>
      <c r="R28" s="80">
        <v>15.07</v>
      </c>
      <c r="S28" s="80">
        <v>0</v>
      </c>
      <c r="T28" s="78">
        <f>SUMPRODUCT(LTA!F28:AJ28,LTA!F$101:AJ$101,LTA!F$104:AJ$104)</f>
        <v>67.819999999999993</v>
      </c>
      <c r="U28" s="78">
        <f>SUMPRODUCT(LTA!F28:AJ28,LTA!F$102:AJ$102,LTA!F$104:AJ$104)</f>
        <v>131.31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-99</v>
      </c>
      <c r="AA28" s="117">
        <f>STOA!I28</f>
        <v>58.480000000000004</v>
      </c>
      <c r="AB28" s="117">
        <f>-STOA!O28</f>
        <v>0</v>
      </c>
      <c r="AC28">
        <f t="shared" si="0"/>
        <v>12.891875107830698</v>
      </c>
      <c r="AD28">
        <f t="shared" si="1"/>
        <v>1016.1673789278867</v>
      </c>
      <c r="AE28">
        <f>'IDT-1'!C28</f>
        <v>0</v>
      </c>
      <c r="AF28" s="26"/>
      <c r="AG28">
        <f t="shared" si="2"/>
        <v>1016.1673789278867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6.774193548387097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55.8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770.41873960421765</v>
      </c>
      <c r="P29" s="77">
        <v>68.332611903214712</v>
      </c>
      <c r="Q29" s="77">
        <v>18.357523603992444</v>
      </c>
      <c r="R29" s="80">
        <v>18.75</v>
      </c>
      <c r="S29" s="80">
        <v>0</v>
      </c>
      <c r="T29" s="78">
        <f>SUMPRODUCT(LTA!F29:AJ29,LTA!F$101:AJ$101,LTA!F$104:AJ$104)</f>
        <v>80.69</v>
      </c>
      <c r="U29" s="78">
        <f>SUMPRODUCT(LTA!F29:AJ29,LTA!F$102:AJ$102,LTA!F$104:AJ$104)</f>
        <v>137.82999999999998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-99</v>
      </c>
      <c r="AA29" s="117">
        <f>STOA!I29</f>
        <v>59.980000000000004</v>
      </c>
      <c r="AB29" s="117">
        <f>-STOA!O29</f>
        <v>0</v>
      </c>
      <c r="AC29">
        <f t="shared" si="0"/>
        <v>12.958210563695726</v>
      </c>
      <c r="AD29">
        <f t="shared" si="1"/>
        <v>1047.7457009869504</v>
      </c>
      <c r="AE29">
        <f>'IDT-1'!C29</f>
        <v>0</v>
      </c>
      <c r="AF29" s="26"/>
      <c r="AG29">
        <f t="shared" si="2"/>
        <v>1047.7457009869504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6.774193548387097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55.8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769.7137468750376</v>
      </c>
      <c r="P30" s="77">
        <v>68.332611903214712</v>
      </c>
      <c r="Q30" s="77">
        <v>9.41</v>
      </c>
      <c r="R30" s="80">
        <v>18.75</v>
      </c>
      <c r="S30" s="80">
        <v>0</v>
      </c>
      <c r="T30" s="78">
        <f>SUMPRODUCT(LTA!F30:AJ30,LTA!F$101:AJ$101,LTA!F$104:AJ$104)</f>
        <v>86.49</v>
      </c>
      <c r="U30" s="78">
        <f>SUMPRODUCT(LTA!F30:AJ30,LTA!F$102:AJ$102,LTA!F$104:AJ$104)</f>
        <v>138.15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-107.13</v>
      </c>
      <c r="AA30" s="117">
        <f>STOA!I30</f>
        <v>62.980000000000004</v>
      </c>
      <c r="AB30" s="117">
        <f>-STOA!O30</f>
        <v>0</v>
      </c>
      <c r="AC30">
        <f t="shared" si="0"/>
        <v>13.007947341674868</v>
      </c>
      <c r="AD30">
        <f t="shared" si="1"/>
        <v>1041.0334478757986</v>
      </c>
      <c r="AE30">
        <f>'IDT-1'!C30</f>
        <v>0</v>
      </c>
      <c r="AF30" s="26"/>
      <c r="AG30">
        <f t="shared" si="2"/>
        <v>1041.0334478757986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6.774193548387097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55.8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775.24784765061531</v>
      </c>
      <c r="P31" s="77">
        <v>68.33</v>
      </c>
      <c r="Q31" s="77">
        <v>18.826642296718973</v>
      </c>
      <c r="R31" s="80">
        <v>18.75</v>
      </c>
      <c r="S31" s="80">
        <v>0</v>
      </c>
      <c r="T31" s="78">
        <f>SUMPRODUCT(LTA!F31:AJ31,LTA!F$101:AJ$101,LTA!F$104:AJ$104)</f>
        <v>94.11</v>
      </c>
      <c r="U31" s="78">
        <f>SUMPRODUCT(LTA!F31:AJ31,LTA!F$102:AJ$102,LTA!F$104:AJ$104)</f>
        <v>138.70999999999998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-85</v>
      </c>
      <c r="AA31" s="117">
        <f>STOA!I31</f>
        <v>65.98</v>
      </c>
      <c r="AB31" s="117">
        <f>-STOA!O31</f>
        <v>0</v>
      </c>
      <c r="AC31">
        <f t="shared" si="0"/>
        <v>13.485308310006374</v>
      </c>
      <c r="AD31">
        <f t="shared" si="1"/>
        <v>1038.8142180765494</v>
      </c>
      <c r="AE31">
        <f>'IDT-1'!C31</f>
        <v>0</v>
      </c>
      <c r="AF31" s="26"/>
      <c r="AG31">
        <f t="shared" si="2"/>
        <v>1038.8142180765494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-154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6.774193548387097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55.8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775.24742599219223</v>
      </c>
      <c r="P32" s="77">
        <v>68.333221897397209</v>
      </c>
      <c r="Q32" s="77">
        <v>18.826642296718973</v>
      </c>
      <c r="R32" s="80">
        <v>18.75</v>
      </c>
      <c r="S32" s="80">
        <v>0</v>
      </c>
      <c r="T32" s="78">
        <f>SUMPRODUCT(LTA!F32:AJ32,LTA!F$101:AJ$101,LTA!F$104:AJ$104)</f>
        <v>98.59</v>
      </c>
      <c r="U32" s="78">
        <f>SUMPRODUCT(LTA!F32:AJ32,LTA!F$102:AJ$102,LTA!F$104:AJ$104)</f>
        <v>139.01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-100</v>
      </c>
      <c r="AA32" s="117">
        <f>STOA!I32</f>
        <v>70.48</v>
      </c>
      <c r="AB32" s="117">
        <f>-STOA!O32</f>
        <v>0</v>
      </c>
      <c r="AC32">
        <f t="shared" si="0"/>
        <v>13.753437630075446</v>
      </c>
      <c r="AD32">
        <f t="shared" si="1"/>
        <v>1026.8288889954542</v>
      </c>
      <c r="AE32">
        <f>'IDT-1'!C32</f>
        <v>0</v>
      </c>
      <c r="AF32" s="26"/>
      <c r="AG32">
        <f t="shared" si="2"/>
        <v>1026.8288889954542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6.774193548387097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55.8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776.97969692047275</v>
      </c>
      <c r="P33" s="77">
        <v>68.33</v>
      </c>
      <c r="Q33" s="77">
        <v>18.826642296718973</v>
      </c>
      <c r="R33" s="80">
        <v>18.75</v>
      </c>
      <c r="S33" s="80">
        <v>0</v>
      </c>
      <c r="T33" s="78">
        <f>SUMPRODUCT(LTA!F33:AJ33,LTA!F$101:AJ$101,LTA!F$104:AJ$104)</f>
        <v>104.62</v>
      </c>
      <c r="U33" s="78">
        <f>SUMPRODUCT(LTA!F33:AJ33,LTA!F$102:AJ$102,LTA!F$104:AJ$104)</f>
        <v>139.79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-130</v>
      </c>
      <c r="AA33" s="117">
        <f>STOA!I33</f>
        <v>77.38000000000001</v>
      </c>
      <c r="AB33" s="117">
        <f>-STOA!O33</f>
        <v>0</v>
      </c>
      <c r="AC33">
        <f t="shared" si="0"/>
        <v>14.155645087213081</v>
      </c>
      <c r="AD33">
        <f t="shared" si="1"/>
        <v>1011.8657305692002</v>
      </c>
      <c r="AE33">
        <f>'IDT-1'!C33</f>
        <v>0</v>
      </c>
      <c r="AF33" s="26"/>
      <c r="AG33">
        <f t="shared" si="2"/>
        <v>1011.8657305692002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6.774193548387097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55.8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778.60697052186026</v>
      </c>
      <c r="P34" s="77">
        <v>68.33</v>
      </c>
      <c r="Q34" s="77">
        <v>18.826642296718973</v>
      </c>
      <c r="R34" s="80">
        <v>18.75</v>
      </c>
      <c r="S34" s="80">
        <v>0</v>
      </c>
      <c r="T34" s="78">
        <f>SUMPRODUCT(LTA!F34:AJ34,LTA!F$101:AJ$101,LTA!F$104:AJ$104)</f>
        <v>117.27000000000001</v>
      </c>
      <c r="U34" s="78">
        <f>SUMPRODUCT(LTA!F34:AJ34,LTA!F$102:AJ$102,LTA!F$104:AJ$104)</f>
        <v>140.4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80.080000000000013</v>
      </c>
      <c r="AB34" s="117">
        <f>-STOA!O34</f>
        <v>0</v>
      </c>
      <c r="AC34">
        <f t="shared" si="0"/>
        <v>14.621147558182127</v>
      </c>
      <c r="AD34">
        <f t="shared" si="1"/>
        <v>993.98750169961875</v>
      </c>
      <c r="AE34">
        <f>'IDT-1'!C34</f>
        <v>0</v>
      </c>
      <c r="AF34" s="26"/>
      <c r="AG34">
        <f t="shared" si="2"/>
        <v>993.98750169961875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6.774193548387097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46.97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666.74715578852749</v>
      </c>
      <c r="P35" s="77">
        <v>68.33</v>
      </c>
      <c r="Q35" s="77">
        <v>9.35</v>
      </c>
      <c r="R35" s="80">
        <v>26.3</v>
      </c>
      <c r="S35" s="80">
        <v>0</v>
      </c>
      <c r="T35" s="78">
        <f>SUMPRODUCT(LTA!F35:AJ35,LTA!F$101:AJ$101,LTA!F$104:AJ$104)</f>
        <v>128.51999999999998</v>
      </c>
      <c r="U35" s="78">
        <f>SUMPRODUCT(LTA!F35:AJ35,LTA!F$102:AJ$102,LTA!F$104:AJ$104)</f>
        <v>111.75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-117</v>
      </c>
      <c r="AA35" s="117">
        <f>STOA!I35</f>
        <v>85.480000000000018</v>
      </c>
      <c r="AB35" s="117">
        <f>-STOA!O35</f>
        <v>-30</v>
      </c>
      <c r="AC35">
        <f t="shared" si="0"/>
        <v>12.433294326309598</v>
      </c>
      <c r="AD35">
        <f t="shared" si="1"/>
        <v>974.55889790143942</v>
      </c>
      <c r="AE35">
        <f>'IDT-1'!C35</f>
        <v>0</v>
      </c>
      <c r="AF35" s="26"/>
      <c r="AG35">
        <f t="shared" si="2"/>
        <v>974.55889790143942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6.774193548387097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46.97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665.4310310820606</v>
      </c>
      <c r="P36" s="77">
        <v>68.33</v>
      </c>
      <c r="Q36" s="77">
        <v>10</v>
      </c>
      <c r="R36" s="80">
        <v>26.3</v>
      </c>
      <c r="S36" s="80">
        <v>0</v>
      </c>
      <c r="T36" s="78">
        <f>SUMPRODUCT(LTA!F36:AJ36,LTA!F$101:AJ$101,LTA!F$104:AJ$104)</f>
        <v>137.89999999999998</v>
      </c>
      <c r="U36" s="78">
        <f>SUMPRODUCT(LTA!F36:AJ36,LTA!F$102:AJ$102,LTA!F$104:AJ$104)</f>
        <v>93.34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-137</v>
      </c>
      <c r="AA36" s="117">
        <f>STOA!I36</f>
        <v>89.980000000000018</v>
      </c>
      <c r="AB36" s="117">
        <f>-STOA!O36</f>
        <v>-30</v>
      </c>
      <c r="AC36">
        <f t="shared" si="0"/>
        <v>12.38756842889269</v>
      </c>
      <c r="AD36">
        <f t="shared" si="1"/>
        <v>969.40849909238921</v>
      </c>
      <c r="AE36">
        <f>'IDT-1'!C36</f>
        <v>0</v>
      </c>
      <c r="AF36" s="26"/>
      <c r="AG36">
        <f t="shared" si="2"/>
        <v>969.40849909238921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6.774193548387097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47.87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662.51201180119688</v>
      </c>
      <c r="P37" s="77">
        <v>68.33</v>
      </c>
      <c r="Q37" s="77">
        <v>9.35</v>
      </c>
      <c r="R37" s="80">
        <v>26.3</v>
      </c>
      <c r="S37" s="80">
        <v>0</v>
      </c>
      <c r="T37" s="78">
        <f>SUMPRODUCT(LTA!F37:AJ37,LTA!F$101:AJ$101,LTA!F$104:AJ$104)</f>
        <v>156</v>
      </c>
      <c r="U37" s="78">
        <f>SUMPRODUCT(LTA!F37:AJ37,LTA!F$102:AJ$102,LTA!F$104:AJ$104)</f>
        <v>93.4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-154.1</v>
      </c>
      <c r="AA37" s="117">
        <f>STOA!I37</f>
        <v>96.580000000000013</v>
      </c>
      <c r="AB37" s="117">
        <f>-STOA!O37</f>
        <v>-30</v>
      </c>
      <c r="AC37">
        <f t="shared" si="0"/>
        <v>12.849200697639169</v>
      </c>
      <c r="AD37">
        <f t="shared" si="1"/>
        <v>960.93784754277931</v>
      </c>
      <c r="AE37">
        <f>'IDT-1'!C37</f>
        <v>0</v>
      </c>
      <c r="AF37" s="26"/>
      <c r="AG37">
        <f t="shared" si="2"/>
        <v>960.93784754277931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6.774193548387097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47.87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660.038838390509</v>
      </c>
      <c r="P38" s="77">
        <v>68.33</v>
      </c>
      <c r="Q38" s="77">
        <v>9.35</v>
      </c>
      <c r="R38" s="80">
        <v>26.3</v>
      </c>
      <c r="S38" s="80">
        <v>0</v>
      </c>
      <c r="T38" s="78">
        <f>SUMPRODUCT(LTA!F38:AJ38,LTA!F$101:AJ$101,LTA!F$104:AJ$104)</f>
        <v>166.45999999999998</v>
      </c>
      <c r="U38" s="78">
        <f>SUMPRODUCT(LTA!F38:AJ38,LTA!F$102:AJ$102,LTA!F$104:AJ$104)</f>
        <v>93.37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-165.51</v>
      </c>
      <c r="AA38" s="117">
        <f>STOA!I38</f>
        <v>103.48000000000002</v>
      </c>
      <c r="AB38" s="117">
        <f>-STOA!O38</f>
        <v>-30</v>
      </c>
      <c r="AC38">
        <f t="shared" si="0"/>
        <v>13.090118334175559</v>
      </c>
      <c r="AD38">
        <f t="shared" si="1"/>
        <v>963.14375649555484</v>
      </c>
      <c r="AE38">
        <f>'IDT-1'!C38</f>
        <v>0</v>
      </c>
      <c r="AF38" s="26"/>
      <c r="AG38">
        <f t="shared" si="2"/>
        <v>963.14375649555484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-59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6.3317599460552936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46.98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663.4959351046848</v>
      </c>
      <c r="P39" s="77">
        <v>69.459999999999994</v>
      </c>
      <c r="Q39" s="77">
        <v>10</v>
      </c>
      <c r="R39" s="80">
        <v>26.3</v>
      </c>
      <c r="S39" s="80">
        <v>0</v>
      </c>
      <c r="T39" s="78">
        <f>SUMPRODUCT(LTA!F39:AJ39,LTA!F$101:AJ$101,LTA!F$104:AJ$104)</f>
        <v>175.93</v>
      </c>
      <c r="U39" s="78">
        <f>SUMPRODUCT(LTA!F39:AJ39,LTA!F$102:AJ$102,LTA!F$104:AJ$104)</f>
        <v>93.26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-157</v>
      </c>
      <c r="AA39" s="117">
        <f>STOA!I39</f>
        <v>109.48000000000002</v>
      </c>
      <c r="AB39" s="117">
        <f>-STOA!O39</f>
        <v>-30</v>
      </c>
      <c r="AC39">
        <f t="shared" si="0"/>
        <v>13.166338249301511</v>
      </c>
      <c r="AD39">
        <f t="shared" si="1"/>
        <v>992.84219969227286</v>
      </c>
      <c r="AE39">
        <f>'IDT-1'!C39</f>
        <v>0</v>
      </c>
      <c r="AF39" s="26"/>
      <c r="AG39">
        <f t="shared" si="2"/>
        <v>992.84219969227286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6.3317599460552936</v>
      </c>
      <c r="F40">
        <f>GT_Spot!Q40</f>
        <v>0</v>
      </c>
      <c r="G40">
        <f>PPCL_NG!Q40</f>
        <v>42.59</v>
      </c>
      <c r="H40">
        <f>PPCL_Spot!Q40</f>
        <v>0</v>
      </c>
      <c r="I40">
        <f>Bawana_NG!Q40</f>
        <v>46.98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663.46609781134475</v>
      </c>
      <c r="P40" s="77">
        <v>69.290000000000006</v>
      </c>
      <c r="Q40" s="77">
        <v>9.35</v>
      </c>
      <c r="R40" s="80">
        <v>26.3</v>
      </c>
      <c r="S40" s="80">
        <v>0</v>
      </c>
      <c r="T40" s="78">
        <f>SUMPRODUCT(LTA!F40:AJ40,LTA!F$101:AJ$101,LTA!F$104:AJ$104)</f>
        <v>184.43</v>
      </c>
      <c r="U40" s="78">
        <f>SUMPRODUCT(LTA!F40:AJ40,LTA!F$102:AJ$102,LTA!F$104:AJ$104)</f>
        <v>92.43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-142</v>
      </c>
      <c r="AA40" s="117">
        <f>STOA!I40</f>
        <v>114.58000000000001</v>
      </c>
      <c r="AB40" s="117">
        <f>-STOA!O40</f>
        <v>-30</v>
      </c>
      <c r="AC40">
        <f t="shared" si="0"/>
        <v>13.075931018192481</v>
      </c>
      <c r="AD40">
        <f t="shared" si="1"/>
        <v>1026.8543767392075</v>
      </c>
      <c r="AE40">
        <f>'IDT-1'!C40</f>
        <v>0</v>
      </c>
      <c r="AF40" s="26"/>
      <c r="AG40">
        <f t="shared" si="2"/>
        <v>1026.8543767392075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6.3317599460552936</v>
      </c>
      <c r="F41">
        <f>GT_Spot!Q41</f>
        <v>0</v>
      </c>
      <c r="G41">
        <f>PPCL_NG!Q41</f>
        <v>42.59</v>
      </c>
      <c r="H41">
        <f>PPCL_Spot!Q41</f>
        <v>0</v>
      </c>
      <c r="I41">
        <f>Bawana_NG!Q41</f>
        <v>46.98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662.22626021331757</v>
      </c>
      <c r="P41" s="77">
        <v>69.319999999999993</v>
      </c>
      <c r="Q41" s="77">
        <v>6.9700000000000015</v>
      </c>
      <c r="R41" s="80">
        <v>26.3</v>
      </c>
      <c r="S41" s="80">
        <v>0</v>
      </c>
      <c r="T41" s="78">
        <f>SUMPRODUCT(LTA!F41:AJ41,LTA!F$101:AJ$101,LTA!F$104:AJ$104)</f>
        <v>196.1</v>
      </c>
      <c r="U41" s="78">
        <f>SUMPRODUCT(LTA!F41:AJ41,LTA!F$102:AJ$102,LTA!F$104:AJ$104)</f>
        <v>92.34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-138.12</v>
      </c>
      <c r="AA41" s="117">
        <f>STOA!I41</f>
        <v>118.48000000000002</v>
      </c>
      <c r="AB41" s="117">
        <f>-STOA!O41</f>
        <v>-30</v>
      </c>
      <c r="AC41">
        <f t="shared" si="0"/>
        <v>13.101726674932747</v>
      </c>
      <c r="AD41">
        <f t="shared" si="1"/>
        <v>1047.5987434844401</v>
      </c>
      <c r="AE41">
        <f>'IDT-1'!C41</f>
        <v>0</v>
      </c>
      <c r="AF41" s="26"/>
      <c r="AG41">
        <f t="shared" si="2"/>
        <v>1047.5987434844401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6.3317599460552936</v>
      </c>
      <c r="F42">
        <f>GT_Spot!Q42</f>
        <v>0</v>
      </c>
      <c r="G42">
        <f>PPCL_NG!Q42</f>
        <v>42.59</v>
      </c>
      <c r="H42">
        <f>PPCL_Spot!Q42</f>
        <v>0</v>
      </c>
      <c r="I42">
        <f>Bawana_NG!Q42</f>
        <v>46.98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661.10933995768789</v>
      </c>
      <c r="P42" s="77">
        <v>69.260000000000005</v>
      </c>
      <c r="Q42" s="77">
        <v>6.9700000000000015</v>
      </c>
      <c r="R42" s="80">
        <v>26.3</v>
      </c>
      <c r="S42" s="80">
        <v>0</v>
      </c>
      <c r="T42" s="78">
        <f>SUMPRODUCT(LTA!F42:AJ42,LTA!F$101:AJ$101,LTA!F$104:AJ$104)</f>
        <v>204.28</v>
      </c>
      <c r="U42" s="78">
        <f>SUMPRODUCT(LTA!F42:AJ42,LTA!F$102:AJ$102,LTA!F$104:AJ$104)</f>
        <v>92.37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-180</v>
      </c>
      <c r="AA42" s="117">
        <f>STOA!I42</f>
        <v>122.98000000000002</v>
      </c>
      <c r="AB42" s="117">
        <f>-STOA!O42</f>
        <v>-30</v>
      </c>
      <c r="AC42">
        <f t="shared" si="0"/>
        <v>13.303118018813956</v>
      </c>
      <c r="AD42">
        <f t="shared" si="1"/>
        <v>1076.5504318849291</v>
      </c>
      <c r="AE42">
        <f>'IDT-1'!C42</f>
        <v>0</v>
      </c>
      <c r="AF42" s="26"/>
      <c r="AG42">
        <f t="shared" si="2"/>
        <v>1076.5504318849291</v>
      </c>
      <c r="AI42" s="75">
        <f>PXIL!I42</f>
        <v>0</v>
      </c>
      <c r="AJ42" s="75">
        <f>PXIL!O42</f>
        <v>0</v>
      </c>
      <c r="AK42" s="75">
        <f>RTM_IEX!I42</f>
        <v>14.5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6.3317599460552936</v>
      </c>
      <c r="F43">
        <f>GT_Spot!Q43</f>
        <v>0</v>
      </c>
      <c r="G43">
        <f>PPCL_NG!Q43</f>
        <v>42.59</v>
      </c>
      <c r="H43">
        <f>PPCL_Spot!Q43</f>
        <v>0</v>
      </c>
      <c r="I43">
        <f>Bawana_NG!Q43</f>
        <v>46.98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659.33555912138058</v>
      </c>
      <c r="P43" s="77">
        <v>68.33</v>
      </c>
      <c r="Q43" s="77">
        <v>9.67</v>
      </c>
      <c r="R43" s="80">
        <v>26.3</v>
      </c>
      <c r="S43" s="80">
        <v>0</v>
      </c>
      <c r="T43" s="78">
        <f>SUMPRODUCT(LTA!F43:AJ43,LTA!F$101:AJ$101,LTA!F$104:AJ$104)</f>
        <v>212.87</v>
      </c>
      <c r="U43" s="78">
        <f>SUMPRODUCT(LTA!F43:AJ43,LTA!F$102:AJ$102,LTA!F$104:AJ$104)</f>
        <v>92.4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-125.08</v>
      </c>
      <c r="AA43" s="117">
        <f>STOA!I43</f>
        <v>127.48000000000002</v>
      </c>
      <c r="AB43" s="117">
        <f>-STOA!O43</f>
        <v>-30</v>
      </c>
      <c r="AC43">
        <f t="shared" si="0"/>
        <v>12.936525896768419</v>
      </c>
      <c r="AD43">
        <f t="shared" si="1"/>
        <v>1115.4532431706677</v>
      </c>
      <c r="AE43">
        <f>'IDT-1'!C43</f>
        <v>0</v>
      </c>
      <c r="AF43" s="26"/>
      <c r="AG43">
        <f t="shared" si="2"/>
        <v>1115.4532431706677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6.3317599460552936</v>
      </c>
      <c r="F44">
        <f>GT_Spot!Q44</f>
        <v>0</v>
      </c>
      <c r="G44">
        <f>PPCL_NG!Q44</f>
        <v>42.59</v>
      </c>
      <c r="H44">
        <f>PPCL_Spot!Q44</f>
        <v>0</v>
      </c>
      <c r="I44">
        <f>Bawana_NG!Q44</f>
        <v>46.98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663.67350147665741</v>
      </c>
      <c r="P44" s="77">
        <v>68.33</v>
      </c>
      <c r="Q44" s="77">
        <v>9.67</v>
      </c>
      <c r="R44" s="80">
        <v>26.3</v>
      </c>
      <c r="S44" s="80">
        <v>0</v>
      </c>
      <c r="T44" s="78">
        <f>SUMPRODUCT(LTA!F44:AJ44,LTA!F$101:AJ$101,LTA!F$104:AJ$104)</f>
        <v>218.01</v>
      </c>
      <c r="U44" s="78">
        <f>SUMPRODUCT(LTA!F44:AJ44,LTA!F$102:AJ$102,LTA!F$104:AJ$104)</f>
        <v>92.44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-115.07</v>
      </c>
      <c r="AA44" s="117">
        <f>STOA!I44</f>
        <v>130.48000000000002</v>
      </c>
      <c r="AB44" s="117">
        <f>-STOA!O44</f>
        <v>-30</v>
      </c>
      <c r="AC44">
        <f t="shared" si="0"/>
        <v>12.886788712820113</v>
      </c>
      <c r="AD44">
        <f t="shared" si="1"/>
        <v>1146.0309227098926</v>
      </c>
      <c r="AE44">
        <f>'IDT-1'!C44</f>
        <v>0</v>
      </c>
      <c r="AF44" s="26"/>
      <c r="AG44">
        <f t="shared" si="2"/>
        <v>1146.0309227098926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7.0126960418222559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46.98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667.32232628813495</v>
      </c>
      <c r="P45" s="77">
        <v>68.33</v>
      </c>
      <c r="Q45" s="77">
        <v>9.35</v>
      </c>
      <c r="R45" s="80">
        <v>26.3</v>
      </c>
      <c r="S45" s="80">
        <v>0</v>
      </c>
      <c r="T45" s="78">
        <f>SUMPRODUCT(LTA!F45:AJ45,LTA!F$101:AJ$101,LTA!F$104:AJ$104)</f>
        <v>222.51</v>
      </c>
      <c r="U45" s="78">
        <f>SUMPRODUCT(LTA!F45:AJ45,LTA!F$102:AJ$102,LTA!F$104:AJ$104)</f>
        <v>92.5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-119</v>
      </c>
      <c r="AA45" s="117">
        <f>STOA!I45</f>
        <v>132.28</v>
      </c>
      <c r="AB45" s="117">
        <f>-STOA!O45</f>
        <v>-30</v>
      </c>
      <c r="AC45">
        <f t="shared" si="0"/>
        <v>13.305897715637881</v>
      </c>
      <c r="AD45">
        <f t="shared" si="1"/>
        <v>1119.0499675051535</v>
      </c>
      <c r="AE45">
        <f>'IDT-1'!C45</f>
        <v>0</v>
      </c>
      <c r="AF45" s="26"/>
      <c r="AG45">
        <f t="shared" si="2"/>
        <v>1119.0499675051535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7.0126960418222559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46.98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669.39759598448836</v>
      </c>
      <c r="P46" s="77">
        <v>68.33</v>
      </c>
      <c r="Q46" s="77">
        <v>9.35</v>
      </c>
      <c r="R46" s="80">
        <v>26.3</v>
      </c>
      <c r="S46" s="80">
        <v>0</v>
      </c>
      <c r="T46" s="78">
        <f>SUMPRODUCT(LTA!F46:AJ46,LTA!F$101:AJ$101,LTA!F$104:AJ$104)</f>
        <v>223.94</v>
      </c>
      <c r="U46" s="78">
        <f>SUMPRODUCT(LTA!F46:AJ46,LTA!F$102:AJ$102,LTA!F$104:AJ$104)</f>
        <v>92.47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-109</v>
      </c>
      <c r="AA46" s="117">
        <f>STOA!I46</f>
        <v>133.48000000000002</v>
      </c>
      <c r="AB46" s="117">
        <f>-STOA!O46</f>
        <v>-30</v>
      </c>
      <c r="AC46">
        <f t="shared" si="0"/>
        <v>13.169477538521885</v>
      </c>
      <c r="AD46">
        <f t="shared" si="1"/>
        <v>1143.861657378623</v>
      </c>
      <c r="AE46">
        <f>'IDT-1'!C46</f>
        <v>0</v>
      </c>
      <c r="AF46" s="26"/>
      <c r="AG46">
        <f t="shared" si="2"/>
        <v>1143.861657378623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7.0126960418222559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675.6784990215242</v>
      </c>
      <c r="P47" s="77">
        <v>68.33</v>
      </c>
      <c r="Q47" s="77">
        <v>9.35</v>
      </c>
      <c r="R47" s="80">
        <v>26.3</v>
      </c>
      <c r="S47" s="80">
        <v>0</v>
      </c>
      <c r="T47" s="78">
        <f>SUMPRODUCT(LTA!F47:AJ47,LTA!F$101:AJ$101,LTA!F$104:AJ$104)</f>
        <v>229.95999999999998</v>
      </c>
      <c r="U47" s="78">
        <f>SUMPRODUCT(LTA!F47:AJ47,LTA!F$102:AJ$102,LTA!F$104:AJ$104)</f>
        <v>92.460000000000008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-84</v>
      </c>
      <c r="AA47" s="117">
        <f>STOA!I47</f>
        <v>134.98000000000002</v>
      </c>
      <c r="AB47" s="117">
        <f>-STOA!O47</f>
        <v>-30</v>
      </c>
      <c r="AC47">
        <f t="shared" si="0"/>
        <v>13.184632210025848</v>
      </c>
      <c r="AD47">
        <f t="shared" si="1"/>
        <v>1165.6574057441549</v>
      </c>
      <c r="AE47">
        <f>'IDT-1'!C47</f>
        <v>0</v>
      </c>
      <c r="AF47" s="26"/>
      <c r="AG47">
        <f t="shared" si="2"/>
        <v>1165.6574057441549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7.0126960418222559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675.96966238413461</v>
      </c>
      <c r="P48" s="77">
        <v>68.33</v>
      </c>
      <c r="Q48" s="77">
        <v>9.35</v>
      </c>
      <c r="R48" s="80">
        <v>26.3</v>
      </c>
      <c r="S48" s="80">
        <v>0</v>
      </c>
      <c r="T48" s="78">
        <f>SUMPRODUCT(LTA!F48:AJ48,LTA!F$101:AJ$101,LTA!F$104:AJ$104)</f>
        <v>230.90999999999997</v>
      </c>
      <c r="U48" s="78">
        <f>SUMPRODUCT(LTA!F48:AJ48,LTA!F$102:AJ$102,LTA!F$104:AJ$104)</f>
        <v>92.48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-105</v>
      </c>
      <c r="AA48" s="117">
        <f>STOA!I48</f>
        <v>135.58000000000001</v>
      </c>
      <c r="AB48" s="117">
        <f>-STOA!O48</f>
        <v>-30</v>
      </c>
      <c r="AC48">
        <f t="shared" si="0"/>
        <v>13.076716662306085</v>
      </c>
      <c r="AD48">
        <f t="shared" si="1"/>
        <v>1181.626484654485</v>
      </c>
      <c r="AE48">
        <f>'IDT-1'!C48</f>
        <v>0</v>
      </c>
      <c r="AF48" s="26"/>
      <c r="AG48">
        <f t="shared" si="2"/>
        <v>1181.626484654485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7.0126960418222559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45.002110496201105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678.83057883138497</v>
      </c>
      <c r="P49" s="77">
        <v>68.332611903214712</v>
      </c>
      <c r="Q49" s="77">
        <v>9.3485539746365607</v>
      </c>
      <c r="R49" s="80">
        <v>26.3</v>
      </c>
      <c r="S49" s="80">
        <v>0</v>
      </c>
      <c r="T49" s="78">
        <f>SUMPRODUCT(LTA!F49:AJ49,LTA!F$101:AJ$101,LTA!F$104:AJ$104)</f>
        <v>229.26999999999998</v>
      </c>
      <c r="U49" s="78">
        <f>SUMPRODUCT(LTA!F49:AJ49,LTA!F$102:AJ$102,LTA!F$104:AJ$104)</f>
        <v>92.710000000000008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-90</v>
      </c>
      <c r="AA49" s="117">
        <f>STOA!I49</f>
        <v>135.58000000000001</v>
      </c>
      <c r="AB49" s="117">
        <f>-STOA!O49</f>
        <v>-30</v>
      </c>
      <c r="AC49">
        <f t="shared" si="0"/>
        <v>12.867560371078666</v>
      </c>
      <c r="AD49">
        <f t="shared" si="1"/>
        <v>1208.2898337670151</v>
      </c>
      <c r="AE49">
        <f>'IDT-1'!C49</f>
        <v>0</v>
      </c>
      <c r="AF49" s="26"/>
      <c r="AG49">
        <f t="shared" si="2"/>
        <v>1208.2898337670151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7.0126960418222559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45.002110496201105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676.73660713399488</v>
      </c>
      <c r="P50" s="77">
        <v>68.332611903214712</v>
      </c>
      <c r="Q50" s="77">
        <v>9.3485539746365607</v>
      </c>
      <c r="R50" s="80">
        <v>26.3</v>
      </c>
      <c r="S50" s="80">
        <v>0</v>
      </c>
      <c r="T50" s="78">
        <f>SUMPRODUCT(LTA!F50:AJ50,LTA!F$101:AJ$101,LTA!F$104:AJ$104)</f>
        <v>229.47999999999996</v>
      </c>
      <c r="U50" s="78">
        <f>SUMPRODUCT(LTA!F50:AJ50,LTA!F$102:AJ$102,LTA!F$104:AJ$104)</f>
        <v>109.6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-80</v>
      </c>
      <c r="AA50" s="117">
        <f>STOA!I50</f>
        <v>135.58000000000001</v>
      </c>
      <c r="AB50" s="117">
        <f>-STOA!O50</f>
        <v>-30</v>
      </c>
      <c r="AC50">
        <f t="shared" si="0"/>
        <v>12.910832144919679</v>
      </c>
      <c r="AD50">
        <f t="shared" si="1"/>
        <v>1233.2525902957841</v>
      </c>
      <c r="AE50">
        <f>'IDT-1'!C50</f>
        <v>0</v>
      </c>
      <c r="AF50" s="26"/>
      <c r="AG50">
        <f t="shared" si="2"/>
        <v>1233.2525902957841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6.801346801346801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45.002110496201105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672.71003033174486</v>
      </c>
      <c r="P51" s="77">
        <v>68.332611903214712</v>
      </c>
      <c r="Q51" s="77">
        <v>9.4600000000000009</v>
      </c>
      <c r="R51" s="80">
        <v>26.3</v>
      </c>
      <c r="S51" s="80">
        <v>0</v>
      </c>
      <c r="T51" s="78">
        <f>SUMPRODUCT(LTA!F51:AJ51,LTA!F$101:AJ$101,LTA!F$104:AJ$104)</f>
        <v>231.68</v>
      </c>
      <c r="U51" s="78">
        <f>SUMPRODUCT(LTA!F51:AJ51,LTA!F$102:AJ$102,LTA!F$104:AJ$104)</f>
        <v>109.66999999999999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-65</v>
      </c>
      <c r="AA51" s="117">
        <f>STOA!I51</f>
        <v>135.58000000000001</v>
      </c>
      <c r="AB51" s="117">
        <f>-STOA!O51</f>
        <v>-30</v>
      </c>
      <c r="AC51">
        <f t="shared" si="0"/>
        <v>12.805713845544942</v>
      </c>
      <c r="AD51">
        <f t="shared" si="1"/>
        <v>1241.5012285777968</v>
      </c>
      <c r="AE51">
        <f>'IDT-1'!C51</f>
        <v>0</v>
      </c>
      <c r="AF51" s="26"/>
      <c r="AG51">
        <f t="shared" si="2"/>
        <v>1241.5012285777968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6.801346801346801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45.002110496201105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666.25159094507353</v>
      </c>
      <c r="P52" s="77">
        <v>68.332611903214712</v>
      </c>
      <c r="Q52" s="77">
        <v>9.4600000000000009</v>
      </c>
      <c r="R52" s="80">
        <v>26.3</v>
      </c>
      <c r="S52" s="80">
        <v>0</v>
      </c>
      <c r="T52" s="78">
        <f>SUMPRODUCT(LTA!F52:AJ52,LTA!F$101:AJ$101,LTA!F$104:AJ$104)</f>
        <v>229.6</v>
      </c>
      <c r="U52" s="78">
        <f>SUMPRODUCT(LTA!F52:AJ52,LTA!F$102:AJ$102,LTA!F$104:AJ$104)</f>
        <v>109.6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-45</v>
      </c>
      <c r="AA52" s="117">
        <f>STOA!I52</f>
        <v>135.58000000000001</v>
      </c>
      <c r="AB52" s="117">
        <f>-STOA!O52</f>
        <v>-30</v>
      </c>
      <c r="AC52">
        <f t="shared" si="0"/>
        <v>12.5967876661093</v>
      </c>
      <c r="AD52">
        <f t="shared" si="1"/>
        <v>1248.1017153705609</v>
      </c>
      <c r="AE52">
        <f>'IDT-1'!C52</f>
        <v>0</v>
      </c>
      <c r="AF52" s="26"/>
      <c r="AG52">
        <f t="shared" si="2"/>
        <v>1248.1017153705609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6.801346801346801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45.002110496201105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671.08919037858209</v>
      </c>
      <c r="P53" s="77">
        <v>68.332611903214712</v>
      </c>
      <c r="Q53" s="77">
        <v>9.3485539746365607</v>
      </c>
      <c r="R53" s="80">
        <v>26.3</v>
      </c>
      <c r="S53" s="80">
        <v>0</v>
      </c>
      <c r="T53" s="78">
        <f>SUMPRODUCT(LTA!F53:AJ53,LTA!F$101:AJ$101,LTA!F$104:AJ$104)</f>
        <v>230.47000000000003</v>
      </c>
      <c r="U53" s="78">
        <f>SUMPRODUCT(LTA!F53:AJ53,LTA!F$102:AJ$102,LTA!F$104:AJ$104)</f>
        <v>109.65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-40</v>
      </c>
      <c r="AA53" s="117">
        <f>STOA!I53</f>
        <v>135.58000000000001</v>
      </c>
      <c r="AB53" s="117">
        <f>-STOA!O53</f>
        <v>-30</v>
      </c>
      <c r="AC53">
        <f t="shared" si="0"/>
        <v>12.513301903268051</v>
      </c>
      <c r="AD53">
        <f t="shared" si="1"/>
        <v>1268.8313545415476</v>
      </c>
      <c r="AE53">
        <f>'IDT-1'!C53</f>
        <v>0</v>
      </c>
      <c r="AF53" s="26"/>
      <c r="AG53">
        <f t="shared" si="2"/>
        <v>1268.8313545415476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6.801346801346801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45.002110496201105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671.62140777673733</v>
      </c>
      <c r="P54" s="77">
        <v>68.332611903214712</v>
      </c>
      <c r="Q54" s="77">
        <v>9.3485539746365607</v>
      </c>
      <c r="R54" s="80">
        <v>26.3</v>
      </c>
      <c r="S54" s="80">
        <v>0</v>
      </c>
      <c r="T54" s="78">
        <f>SUMPRODUCT(LTA!F54:AJ54,LTA!F$101:AJ$101,LTA!F$104:AJ$104)</f>
        <v>230.67000000000002</v>
      </c>
      <c r="U54" s="78">
        <f>SUMPRODUCT(LTA!F54:AJ54,LTA!F$102:AJ$102,LTA!F$104:AJ$104)</f>
        <v>109.62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-30</v>
      </c>
      <c r="AA54" s="117">
        <f>STOA!I54</f>
        <v>135.58000000000001</v>
      </c>
      <c r="AB54" s="117">
        <f>-STOA!O54</f>
        <v>-30</v>
      </c>
      <c r="AC54">
        <f t="shared" si="0"/>
        <v>12.430700141149863</v>
      </c>
      <c r="AD54">
        <f t="shared" si="1"/>
        <v>1279.616173701821</v>
      </c>
      <c r="AE54">
        <f>'IDT-1'!C54</f>
        <v>0</v>
      </c>
      <c r="AF54" s="26"/>
      <c r="AG54">
        <f t="shared" si="2"/>
        <v>1279.616173701821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10.184709677419354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679.13174411263321</v>
      </c>
      <c r="P55" s="77">
        <v>68.332611903214712</v>
      </c>
      <c r="Q55" s="77">
        <v>9.3499999999999979</v>
      </c>
      <c r="R55" s="80">
        <v>26.3</v>
      </c>
      <c r="S55" s="80">
        <v>0</v>
      </c>
      <c r="T55" s="78">
        <f>SUMPRODUCT(LTA!F55:AJ55,LTA!F$101:AJ$101,LTA!F$104:AJ$104)</f>
        <v>230.82999999999998</v>
      </c>
      <c r="U55" s="78">
        <f>SUMPRODUCT(LTA!F55:AJ55,LTA!F$102:AJ$102,LTA!F$104:AJ$104)</f>
        <v>92.73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135.58000000000001</v>
      </c>
      <c r="AB55" s="117">
        <f>-STOA!O55</f>
        <v>-30</v>
      </c>
      <c r="AC55">
        <f t="shared" si="0"/>
        <v>12.334944209260836</v>
      </c>
      <c r="AD55">
        <f t="shared" si="1"/>
        <v>1278.8749643748406</v>
      </c>
      <c r="AE55">
        <f>'IDT-1'!C55</f>
        <v>0</v>
      </c>
      <c r="AF55" s="26"/>
      <c r="AG55">
        <f t="shared" si="2"/>
        <v>1278.8749643748406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10.184709677419354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677.30296484956398</v>
      </c>
      <c r="P56" s="77">
        <v>68.332611903214712</v>
      </c>
      <c r="Q56" s="77">
        <v>9.3485539746365607</v>
      </c>
      <c r="R56" s="80">
        <v>26.3</v>
      </c>
      <c r="S56" s="80">
        <v>0</v>
      </c>
      <c r="T56" s="78">
        <f>SUMPRODUCT(LTA!F56:AJ56,LTA!F$101:AJ$101,LTA!F$104:AJ$104)</f>
        <v>229.60000000000002</v>
      </c>
      <c r="U56" s="78">
        <f>SUMPRODUCT(LTA!F56:AJ56,LTA!F$102:AJ$102,LTA!F$104:AJ$104)</f>
        <v>92.66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135.58000000000001</v>
      </c>
      <c r="AB56" s="117">
        <f>-STOA!O56</f>
        <v>-30</v>
      </c>
      <c r="AC56">
        <f t="shared" si="0"/>
        <v>12.174226313889701</v>
      </c>
      <c r="AD56">
        <f t="shared" si="1"/>
        <v>1290.9054569817793</v>
      </c>
      <c r="AE56">
        <f>'IDT-1'!C56</f>
        <v>0</v>
      </c>
      <c r="AF56" s="26"/>
      <c r="AG56">
        <f t="shared" si="2"/>
        <v>1290.9054569817793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6.801346801346801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676.35326347517491</v>
      </c>
      <c r="P57" s="77">
        <v>68.332611903214712</v>
      </c>
      <c r="Q57" s="77">
        <v>9.3485539746365607</v>
      </c>
      <c r="R57" s="80">
        <v>26.3</v>
      </c>
      <c r="S57" s="80">
        <v>0</v>
      </c>
      <c r="T57" s="78">
        <f>SUMPRODUCT(LTA!F57:AJ57,LTA!F$101:AJ$101,LTA!F$104:AJ$104)</f>
        <v>228.41000000000003</v>
      </c>
      <c r="U57" s="78">
        <f>SUMPRODUCT(LTA!F57:AJ57,LTA!F$102:AJ$102,LTA!F$104:AJ$104)</f>
        <v>92.69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134.08000000000001</v>
      </c>
      <c r="AB57" s="117">
        <f>-STOA!O57</f>
        <v>-30</v>
      </c>
      <c r="AC57">
        <f t="shared" si="0"/>
        <v>12.279194073263685</v>
      </c>
      <c r="AD57">
        <f t="shared" si="1"/>
        <v>1322.8174249719436</v>
      </c>
      <c r="AE57">
        <f>'IDT-1'!C57</f>
        <v>0</v>
      </c>
      <c r="AF57" s="26"/>
      <c r="AG57">
        <f t="shared" si="2"/>
        <v>1322.8174249719436</v>
      </c>
      <c r="AI57" s="75">
        <f>PXIL!I57</f>
        <v>0</v>
      </c>
      <c r="AJ57" s="75">
        <f>PXIL!O57</f>
        <v>0</v>
      </c>
      <c r="AK57" s="75">
        <f>RTM_IEX!I57</f>
        <v>29.01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6.801346801346801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681.93434632639514</v>
      </c>
      <c r="P58" s="77">
        <v>68.332611903214712</v>
      </c>
      <c r="Q58" s="77">
        <v>9.3485539746365607</v>
      </c>
      <c r="R58" s="80">
        <v>26.3</v>
      </c>
      <c r="S58" s="80">
        <v>0</v>
      </c>
      <c r="T58" s="78">
        <f>SUMPRODUCT(LTA!F58:AJ58,LTA!F$101:AJ$101,LTA!F$104:AJ$104)</f>
        <v>226.01999999999998</v>
      </c>
      <c r="U58" s="78">
        <f>SUMPRODUCT(LTA!F58:AJ58,LTA!F$102:AJ$102,LTA!F$104:AJ$104)</f>
        <v>121.66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134.08000000000001</v>
      </c>
      <c r="AB58" s="117">
        <f>-STOA!O58</f>
        <v>-30</v>
      </c>
      <c r="AC58">
        <f t="shared" si="0"/>
        <v>12.562211602354424</v>
      </c>
      <c r="AD58">
        <f t="shared" si="1"/>
        <v>1354.6954902940731</v>
      </c>
      <c r="AE58">
        <f>'IDT-1'!C58</f>
        <v>0</v>
      </c>
      <c r="AF58" s="26"/>
      <c r="AG58">
        <f t="shared" si="2"/>
        <v>1354.6954902940731</v>
      </c>
      <c r="AI58" s="75">
        <f>PXIL!I58</f>
        <v>0</v>
      </c>
      <c r="AJ58" s="75">
        <f>PXIL!O58</f>
        <v>0</v>
      </c>
      <c r="AK58" s="75">
        <f>RTM_IEX!I58</f>
        <v>29.01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6.801346801346801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45.002000088892842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687.01964008085008</v>
      </c>
      <c r="P59" s="77">
        <v>68.332611903214712</v>
      </c>
      <c r="Q59" s="77">
        <v>9.3485539746365607</v>
      </c>
      <c r="R59" s="80">
        <v>26.3</v>
      </c>
      <c r="S59" s="80">
        <v>0</v>
      </c>
      <c r="T59" s="78">
        <f>SUMPRODUCT(LTA!F59:AJ59,LTA!F$101:AJ$101,LTA!F$104:AJ$104)</f>
        <v>210.24</v>
      </c>
      <c r="U59" s="78">
        <f>SUMPRODUCT(LTA!F59:AJ59,LTA!F$102:AJ$102,LTA!F$104:AJ$104)</f>
        <v>140.57999999999998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</v>
      </c>
      <c r="AA59" s="117">
        <f>STOA!I59</f>
        <v>207.51000000000002</v>
      </c>
      <c r="AB59" s="117">
        <f>-STOA!O59</f>
        <v>-30</v>
      </c>
      <c r="AC59">
        <f t="shared" si="0"/>
        <v>13.380632889063698</v>
      </c>
      <c r="AD59">
        <f t="shared" si="1"/>
        <v>1366.5243628507117</v>
      </c>
      <c r="AE59">
        <f>'IDT-1'!C59</f>
        <v>0</v>
      </c>
      <c r="AF59" s="26"/>
      <c r="AG59">
        <f t="shared" si="2"/>
        <v>1366.5243628507117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6.801346801346801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45.002000088892842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727.22872184074743</v>
      </c>
      <c r="P60" s="77">
        <v>68.332611903214712</v>
      </c>
      <c r="Q60" s="77">
        <v>9.3485539746365607</v>
      </c>
      <c r="R60" s="80">
        <v>26.3</v>
      </c>
      <c r="S60" s="80">
        <v>0</v>
      </c>
      <c r="T60" s="78">
        <f>SUMPRODUCT(LTA!F60:AJ60,LTA!F$101:AJ$101,LTA!F$104:AJ$104)</f>
        <v>203.83999999999997</v>
      </c>
      <c r="U60" s="78">
        <f>SUMPRODUCT(LTA!F60:AJ60,LTA!F$102:AJ$102,LTA!F$104:AJ$104)</f>
        <v>140.57999999999998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-34</v>
      </c>
      <c r="AA60" s="117">
        <f>STOA!I60</f>
        <v>205.71</v>
      </c>
      <c r="AB60" s="117">
        <f>-STOA!O60</f>
        <v>-30</v>
      </c>
      <c r="AC60">
        <f t="shared" si="0"/>
        <v>13.697825318639573</v>
      </c>
      <c r="AD60">
        <f t="shared" si="1"/>
        <v>1394.216252181033</v>
      </c>
      <c r="AE60">
        <f>'IDT-1'!C60</f>
        <v>0</v>
      </c>
      <c r="AF60" s="26"/>
      <c r="AG60">
        <f t="shared" si="2"/>
        <v>1394.216252181033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6.801346801346801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45.002000088892842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818.06108367687148</v>
      </c>
      <c r="P61" s="77">
        <v>68.332611903214712</v>
      </c>
      <c r="Q61" s="77">
        <v>18.827460210412731</v>
      </c>
      <c r="R61" s="80">
        <v>26.3</v>
      </c>
      <c r="S61" s="80">
        <v>0</v>
      </c>
      <c r="T61" s="78">
        <f>SUMPRODUCT(LTA!F61:AJ61,LTA!F$101:AJ$101,LTA!F$104:AJ$104)</f>
        <v>198.81</v>
      </c>
      <c r="U61" s="78">
        <f>SUMPRODUCT(LTA!F61:AJ61,LTA!F$102:AJ$102,LTA!F$104:AJ$104)</f>
        <v>140.56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204.21</v>
      </c>
      <c r="AB61" s="117">
        <f>-STOA!O61</f>
        <v>-30</v>
      </c>
      <c r="AC61">
        <f t="shared" si="0"/>
        <v>14.931318343693279</v>
      </c>
      <c r="AD61">
        <f t="shared" si="1"/>
        <v>1440.7440272278795</v>
      </c>
      <c r="AE61">
        <f>'IDT-1'!C61</f>
        <v>-21.524000000000001</v>
      </c>
      <c r="AF61" s="26"/>
      <c r="AG61">
        <f t="shared" si="2"/>
        <v>1419.2200272278797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6.5768799102132434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45.002000088892842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818.53073696791455</v>
      </c>
      <c r="P62" s="77">
        <v>68.332611903214712</v>
      </c>
      <c r="Q62" s="77">
        <v>18.827460210412731</v>
      </c>
      <c r="R62" s="80">
        <v>26.3</v>
      </c>
      <c r="S62" s="80">
        <v>0</v>
      </c>
      <c r="T62" s="78">
        <f>SUMPRODUCT(LTA!F62:AJ62,LTA!F$101:AJ$101,LTA!F$104:AJ$104)</f>
        <v>194</v>
      </c>
      <c r="U62" s="78">
        <f>SUMPRODUCT(LTA!F62:AJ62,LTA!F$102:AJ$102,LTA!F$104:AJ$104)</f>
        <v>140.55000000000001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202.71</v>
      </c>
      <c r="AB62" s="117">
        <f>-STOA!O62</f>
        <v>-30</v>
      </c>
      <c r="AC62">
        <f t="shared" si="0"/>
        <v>14.38956297029174</v>
      </c>
      <c r="AD62">
        <f t="shared" si="1"/>
        <v>1490.2109690011905</v>
      </c>
      <c r="AE62">
        <f>'IDT-1'!C62</f>
        <v>-58</v>
      </c>
      <c r="AF62" s="26"/>
      <c r="AG62">
        <f t="shared" si="2"/>
        <v>1432.2109690011905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6.6641394996209247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43.24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820.67694337861337</v>
      </c>
      <c r="P63" s="77">
        <v>68.332611903214712</v>
      </c>
      <c r="Q63" s="77">
        <v>18.827460210412731</v>
      </c>
      <c r="R63" s="80">
        <v>26.3</v>
      </c>
      <c r="S63" s="80">
        <v>0</v>
      </c>
      <c r="T63" s="78">
        <f>SUMPRODUCT(LTA!F63:AJ63,LTA!F$101:AJ$101,LTA!F$104:AJ$104)</f>
        <v>186.6</v>
      </c>
      <c r="U63" s="78">
        <f>SUMPRODUCT(LTA!F63:AJ63,LTA!F$102:AJ$102,LTA!F$104:AJ$104)</f>
        <v>140.45999999999998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199.41000000000003</v>
      </c>
      <c r="AB63" s="117">
        <f>-STOA!O63</f>
        <v>0</v>
      </c>
      <c r="AC63">
        <f t="shared" si="0"/>
        <v>13.792706601545289</v>
      </c>
      <c r="AD63">
        <f t="shared" si="1"/>
        <v>1537.4892912811508</v>
      </c>
      <c r="AE63">
        <f>'IDT-1'!C63</f>
        <v>-75.492000000000004</v>
      </c>
      <c r="AF63" s="26"/>
      <c r="AG63">
        <f t="shared" si="2"/>
        <v>1461.9972912811509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6.6641394996209247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43.24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821.86466541409322</v>
      </c>
      <c r="P64" s="77">
        <v>68.332611903214712</v>
      </c>
      <c r="Q64" s="77">
        <v>18.827460210412731</v>
      </c>
      <c r="R64" s="80">
        <v>26.3</v>
      </c>
      <c r="S64" s="80">
        <v>0</v>
      </c>
      <c r="T64" s="78">
        <f>SUMPRODUCT(LTA!F64:AJ64,LTA!F$101:AJ$101,LTA!F$104:AJ$104)</f>
        <v>184.82</v>
      </c>
      <c r="U64" s="78">
        <f>SUMPRODUCT(LTA!F64:AJ64,LTA!F$102:AJ$102,LTA!F$104:AJ$104)</f>
        <v>138.93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194.91000000000003</v>
      </c>
      <c r="AB64" s="117">
        <f>-STOA!O64</f>
        <v>0</v>
      </c>
      <c r="AC64">
        <f t="shared" si="0"/>
        <v>13.833597535279949</v>
      </c>
      <c r="AD64">
        <f t="shared" si="1"/>
        <v>1558.166122382896</v>
      </c>
      <c r="AE64">
        <f>'IDT-1'!C64</f>
        <v>-95</v>
      </c>
      <c r="AF64" s="26"/>
      <c r="AG64">
        <f t="shared" si="2"/>
        <v>1463.166122382896</v>
      </c>
      <c r="AI64" s="75">
        <f>PXIL!I64</f>
        <v>0</v>
      </c>
      <c r="AJ64" s="75">
        <f>PXIL!O64</f>
        <v>0</v>
      </c>
      <c r="AK64" s="75">
        <f>RTM_IEX!I64</f>
        <v>19.34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6.6641394996209247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43.24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819.91604449077317</v>
      </c>
      <c r="P65" s="77">
        <v>68.332611903214712</v>
      </c>
      <c r="Q65" s="77">
        <v>18.827460210412731</v>
      </c>
      <c r="R65" s="80">
        <v>26.3</v>
      </c>
      <c r="S65" s="80">
        <v>0</v>
      </c>
      <c r="T65" s="78">
        <f>SUMPRODUCT(LTA!F65:AJ65,LTA!F$101:AJ$101,LTA!F$104:AJ$104)</f>
        <v>179.18</v>
      </c>
      <c r="U65" s="78">
        <f>SUMPRODUCT(LTA!F65:AJ65,LTA!F$102:AJ$102,LTA!F$104:AJ$104)</f>
        <v>138.80000000000001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190.11</v>
      </c>
      <c r="AB65" s="117">
        <f>-STOA!O65</f>
        <v>0</v>
      </c>
      <c r="AC65">
        <f t="shared" si="0"/>
        <v>13.723433671154732</v>
      </c>
      <c r="AD65">
        <f t="shared" si="1"/>
        <v>1545.7576653237011</v>
      </c>
      <c r="AE65">
        <f>'IDT-1'!C65</f>
        <v>-80</v>
      </c>
      <c r="AF65" s="26"/>
      <c r="AG65">
        <f t="shared" si="2"/>
        <v>1465.7576653237011</v>
      </c>
      <c r="AI65" s="75">
        <f>PXIL!I65</f>
        <v>0</v>
      </c>
      <c r="AJ65" s="75">
        <f>PXIL!O65</f>
        <v>0</v>
      </c>
      <c r="AK65" s="75">
        <f>RTM_IEX!I65</f>
        <v>19.34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6.6641394996209247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43.24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819.12974687019027</v>
      </c>
      <c r="P66" s="77">
        <v>68.332611903214712</v>
      </c>
      <c r="Q66" s="77">
        <v>18.827460210412731</v>
      </c>
      <c r="R66" s="80">
        <v>26.3</v>
      </c>
      <c r="S66" s="80">
        <v>0</v>
      </c>
      <c r="T66" s="78">
        <f>SUMPRODUCT(LTA!F66:AJ66,LTA!F$101:AJ$101,LTA!F$104:AJ$104)</f>
        <v>171.45</v>
      </c>
      <c r="U66" s="78">
        <f>SUMPRODUCT(LTA!F66:AJ66,LTA!F$102:AJ$102,LTA!F$104:AJ$104)</f>
        <v>138.82999999999998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183.51000000000002</v>
      </c>
      <c r="AB66" s="117">
        <f>-STOA!O66</f>
        <v>0</v>
      </c>
      <c r="AC66">
        <f t="shared" si="0"/>
        <v>13.675682252093603</v>
      </c>
      <c r="AD66">
        <f t="shared" si="1"/>
        <v>1540.3791191221794</v>
      </c>
      <c r="AE66">
        <f>'IDT-1'!C66</f>
        <v>-80</v>
      </c>
      <c r="AF66" s="26"/>
      <c r="AG66">
        <f t="shared" si="2"/>
        <v>1460.3791191221794</v>
      </c>
      <c r="AI66" s="75">
        <f>PXIL!I66</f>
        <v>0</v>
      </c>
      <c r="AJ66" s="75">
        <f>PXIL!O66</f>
        <v>0</v>
      </c>
      <c r="AK66" s="75">
        <f>RTM_IEX!I66</f>
        <v>29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6.6641394996209247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43.24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816.29449697703342</v>
      </c>
      <c r="P67" s="77">
        <v>68.332611903214712</v>
      </c>
      <c r="Q67" s="77">
        <v>18.827460210412731</v>
      </c>
      <c r="R67" s="80">
        <v>26.3</v>
      </c>
      <c r="S67" s="80">
        <v>0</v>
      </c>
      <c r="T67" s="78">
        <f>SUMPRODUCT(LTA!F67:AJ67,LTA!F$101:AJ$101,LTA!F$104:AJ$104)</f>
        <v>162.66</v>
      </c>
      <c r="U67" s="78">
        <f>SUMPRODUCT(LTA!F67:AJ67,LTA!F$102:AJ$102,LTA!F$104:AJ$104)</f>
        <v>138.91999999999999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180.51000000000002</v>
      </c>
      <c r="AB67" s="117">
        <f>-STOA!O67</f>
        <v>0</v>
      </c>
      <c r="AC67">
        <f t="shared" si="0"/>
        <v>13.292572053033822</v>
      </c>
      <c r="AD67">
        <f t="shared" si="1"/>
        <v>1497.2269794280824</v>
      </c>
      <c r="AE67">
        <f>'IDT-1'!C67</f>
        <v>-45</v>
      </c>
      <c r="AF67" s="26"/>
      <c r="AG67">
        <f t="shared" si="2"/>
        <v>1452.2269794280824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6.6641394996209247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43.24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816.83667856942475</v>
      </c>
      <c r="P68" s="77">
        <v>68.332611903214712</v>
      </c>
      <c r="Q68" s="77">
        <v>18.827460210412731</v>
      </c>
      <c r="R68" s="80">
        <v>26.3</v>
      </c>
      <c r="S68" s="80">
        <v>0</v>
      </c>
      <c r="T68" s="78">
        <f>SUMPRODUCT(LTA!F68:AJ68,LTA!F$101:AJ$101,LTA!F$104:AJ$104)</f>
        <v>156.79</v>
      </c>
      <c r="U68" s="78">
        <f>SUMPRODUCT(LTA!F68:AJ68,LTA!F$102:AJ$102,LTA!F$104:AJ$104)</f>
        <v>138.79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174.51000000000002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13.191743251046866</v>
      </c>
      <c r="AD68">
        <f t="shared" ref="AD68:AD98" si="4">SUM(B68:AB68,AI68:AR68)-AC68</f>
        <v>1485.8699898224606</v>
      </c>
      <c r="AE68">
        <f>'IDT-1'!C68</f>
        <v>-40</v>
      </c>
      <c r="AF68" s="26"/>
      <c r="AG68">
        <f t="shared" ref="AG68:AG98" si="5">SUM(AD68:AF68)</f>
        <v>1445.8699898224606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6.6641394996209247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43.24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816.74290910858474</v>
      </c>
      <c r="P69" s="77">
        <v>68.332611903214712</v>
      </c>
      <c r="Q69" s="77">
        <v>18.827460210412731</v>
      </c>
      <c r="R69" s="80">
        <v>26.3</v>
      </c>
      <c r="S69" s="80">
        <v>0</v>
      </c>
      <c r="T69" s="78">
        <f>SUMPRODUCT(LTA!F69:AJ69,LTA!F$101:AJ$101,LTA!F$104:AJ$104)</f>
        <v>147.68</v>
      </c>
      <c r="U69" s="78">
        <f>SUMPRODUCT(LTA!F69:AJ69,LTA!F$102:AJ$102,LTA!F$104:AJ$104)</f>
        <v>138.82999999999998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170.31</v>
      </c>
      <c r="AB69" s="117">
        <f>-STOA!O69</f>
        <v>0</v>
      </c>
      <c r="AC69">
        <f t="shared" si="3"/>
        <v>13.074142079791473</v>
      </c>
      <c r="AD69">
        <f t="shared" si="4"/>
        <v>1472.6238215328758</v>
      </c>
      <c r="AE69">
        <f>'IDT-1'!C69</f>
        <v>-35</v>
      </c>
      <c r="AF69" s="26"/>
      <c r="AG69">
        <f t="shared" si="5"/>
        <v>1437.6238215328758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6.6641394996209247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43.24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822.28087970809338</v>
      </c>
      <c r="P70" s="77">
        <v>68.332611903214712</v>
      </c>
      <c r="Q70" s="77">
        <v>18.827460210412731</v>
      </c>
      <c r="R70" s="80">
        <v>26.3</v>
      </c>
      <c r="S70" s="80">
        <v>0</v>
      </c>
      <c r="T70" s="78">
        <f>SUMPRODUCT(LTA!F70:AJ70,LTA!F$101:AJ$101,LTA!F$104:AJ$104)</f>
        <v>137.30000000000001</v>
      </c>
      <c r="U70" s="78">
        <f>SUMPRODUCT(LTA!F70:AJ70,LTA!F$102:AJ$102,LTA!F$104:AJ$104)</f>
        <v>138.9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163.71</v>
      </c>
      <c r="AB70" s="117">
        <f>-STOA!O70</f>
        <v>0</v>
      </c>
      <c r="AC70">
        <f t="shared" si="3"/>
        <v>13.08948387885569</v>
      </c>
      <c r="AD70">
        <f t="shared" si="4"/>
        <v>1448.2364503333206</v>
      </c>
      <c r="AE70">
        <f>'IDT-1'!C70</f>
        <v>-25</v>
      </c>
      <c r="AF70" s="26"/>
      <c r="AG70">
        <f t="shared" si="5"/>
        <v>1423.2364503333206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6.6641394996209247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43.52837858978657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826.43679310293578</v>
      </c>
      <c r="P71" s="77">
        <v>68.332611903214712</v>
      </c>
      <c r="Q71" s="77">
        <v>18.827460210412731</v>
      </c>
      <c r="R71" s="80">
        <v>26.3</v>
      </c>
      <c r="S71" s="80">
        <v>0</v>
      </c>
      <c r="T71" s="78">
        <f>SUMPRODUCT(LTA!F71:AJ71,LTA!F$101:AJ$101,LTA!F$104:AJ$104)</f>
        <v>129.11000000000001</v>
      </c>
      <c r="U71" s="78">
        <f>SUMPRODUCT(LTA!F71:AJ71,LTA!F$102:AJ$102,LTA!F$104:AJ$104)</f>
        <v>138.82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157.11000000000001</v>
      </c>
      <c r="AB71" s="117">
        <f>-STOA!O71</f>
        <v>0</v>
      </c>
      <c r="AC71">
        <f t="shared" si="3"/>
        <v>12.995684608320424</v>
      </c>
      <c r="AD71">
        <f t="shared" si="4"/>
        <v>1437.6712415884845</v>
      </c>
      <c r="AE71">
        <f>'IDT-1'!C71</f>
        <v>-20</v>
      </c>
      <c r="AF71" s="26"/>
      <c r="AG71">
        <f t="shared" si="5"/>
        <v>1417.6712415884845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6.6641394996209247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43.52837858978657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824.82739474693574</v>
      </c>
      <c r="P72" s="77">
        <v>68.332611903214712</v>
      </c>
      <c r="Q72" s="77">
        <v>18.827460210412731</v>
      </c>
      <c r="R72" s="80">
        <v>26.3</v>
      </c>
      <c r="S72" s="80">
        <v>0</v>
      </c>
      <c r="T72" s="78">
        <f>SUMPRODUCT(LTA!F72:AJ72,LTA!F$101:AJ$101,LTA!F$104:AJ$104)</f>
        <v>119.24000000000001</v>
      </c>
      <c r="U72" s="78">
        <f>SUMPRODUCT(LTA!F72:AJ72,LTA!F$102:AJ$102,LTA!F$104:AJ$104)</f>
        <v>138.78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151.41000000000003</v>
      </c>
      <c r="AB72" s="117">
        <f>-STOA!O72</f>
        <v>0</v>
      </c>
      <c r="AC72">
        <f t="shared" si="3"/>
        <v>12.844153902787623</v>
      </c>
      <c r="AD72">
        <f t="shared" si="4"/>
        <v>1420.6033739380173</v>
      </c>
      <c r="AE72">
        <f>'IDT-1'!C72</f>
        <v>-15</v>
      </c>
      <c r="AF72" s="26"/>
      <c r="AG72">
        <f t="shared" si="5"/>
        <v>1405.6033739380173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-13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5.9491499999999995</v>
      </c>
      <c r="E73">
        <f>GT_NG!Q73</f>
        <v>6.6641394996209247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43.52837858978657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809.7029918229706</v>
      </c>
      <c r="P73" s="77">
        <v>68.332611903214712</v>
      </c>
      <c r="Q73" s="77">
        <v>18.827460210412731</v>
      </c>
      <c r="R73" s="80">
        <v>24.400000000000006</v>
      </c>
      <c r="S73" s="80">
        <v>0</v>
      </c>
      <c r="T73" s="78">
        <f>SUMPRODUCT(LTA!F73:AJ73,LTA!F$101:AJ$101,LTA!F$104:AJ$104)</f>
        <v>110.01</v>
      </c>
      <c r="U73" s="78">
        <f>SUMPRODUCT(LTA!F73:AJ73,LTA!F$102:AJ$102,LTA!F$104:AJ$104)</f>
        <v>138.9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147.81</v>
      </c>
      <c r="AB73" s="117">
        <f>-STOA!O73</f>
        <v>0</v>
      </c>
      <c r="AC73">
        <f t="shared" si="3"/>
        <v>12.467075499268192</v>
      </c>
      <c r="AD73">
        <f t="shared" si="4"/>
        <v>1404.2460494175716</v>
      </c>
      <c r="AE73">
        <f>'IDT-1'!C73</f>
        <v>0</v>
      </c>
      <c r="AF73" s="26"/>
      <c r="AG73">
        <f t="shared" si="5"/>
        <v>1404.2460494175716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5.9491499999999995</v>
      </c>
      <c r="E74">
        <f>GT_NG!Q74</f>
        <v>6.6641394996209247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43.52837858978657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803.62283938237056</v>
      </c>
      <c r="P74" s="77">
        <v>68.332611903214712</v>
      </c>
      <c r="Q74" s="77">
        <v>18.827460210412731</v>
      </c>
      <c r="R74" s="80">
        <v>15.750000000000002</v>
      </c>
      <c r="S74" s="80">
        <v>0</v>
      </c>
      <c r="T74" s="78">
        <f>SUMPRODUCT(LTA!F74:AJ74,LTA!F$101:AJ$101,LTA!F$104:AJ$104)</f>
        <v>100.58999999999999</v>
      </c>
      <c r="U74" s="78">
        <f>SUMPRODUCT(LTA!F74:AJ74,LTA!F$102:AJ$102,LTA!F$104:AJ$104)</f>
        <v>138.82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145.71</v>
      </c>
      <c r="AB74" s="117">
        <f>-STOA!O74</f>
        <v>0</v>
      </c>
      <c r="AC74">
        <f t="shared" si="3"/>
        <v>12.235370157790911</v>
      </c>
      <c r="AD74">
        <f t="shared" si="4"/>
        <v>1378.1476023184489</v>
      </c>
      <c r="AE74">
        <f>'IDT-1'!C74</f>
        <v>0</v>
      </c>
      <c r="AF74" s="26"/>
      <c r="AG74">
        <f t="shared" si="5"/>
        <v>1378.1476023184489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5.9491499999999995</v>
      </c>
      <c r="E75">
        <f>GT_NG!Q75</f>
        <v>6.7323730098559516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43.68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737.02548624815199</v>
      </c>
      <c r="P75" s="77">
        <v>68.332611903214712</v>
      </c>
      <c r="Q75" s="77">
        <v>18.827460210412731</v>
      </c>
      <c r="R75" s="80">
        <v>0</v>
      </c>
      <c r="S75" s="80">
        <v>0</v>
      </c>
      <c r="T75" s="78">
        <f>SUMPRODUCT(LTA!F75:AJ75,LTA!F$101:AJ$101,LTA!F$104:AJ$104)</f>
        <v>92.339999999999989</v>
      </c>
      <c r="U75" s="78">
        <f>SUMPRODUCT(LTA!F75:AJ75,LTA!F$102:AJ$102,LTA!F$104:AJ$104)</f>
        <v>138.91999999999999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179.19000000000003</v>
      </c>
      <c r="AB75" s="117">
        <f>-STOA!O75</f>
        <v>0</v>
      </c>
      <c r="AC75">
        <f t="shared" si="3"/>
        <v>11.735552173509735</v>
      </c>
      <c r="AD75">
        <f t="shared" si="4"/>
        <v>1321.8499220889601</v>
      </c>
      <c r="AE75">
        <f>'IDT-1'!C75</f>
        <v>0</v>
      </c>
      <c r="AF75" s="26"/>
      <c r="AG75">
        <f t="shared" si="5"/>
        <v>1321.8499220889601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5.9491499999999995</v>
      </c>
      <c r="E76">
        <f>GT_NG!Q76</f>
        <v>6.7323730098559516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43.68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742.91140042223924</v>
      </c>
      <c r="P76" s="77">
        <v>68.332611903214712</v>
      </c>
      <c r="Q76" s="77">
        <v>18.827460210412731</v>
      </c>
      <c r="R76" s="80">
        <v>0</v>
      </c>
      <c r="S76" s="80">
        <v>0</v>
      </c>
      <c r="T76" s="78">
        <f>SUMPRODUCT(LTA!F76:AJ76,LTA!F$101:AJ$101,LTA!F$104:AJ$104)</f>
        <v>86.65</v>
      </c>
      <c r="U76" s="78">
        <f>SUMPRODUCT(LTA!F76:AJ76,LTA!F$102:AJ$102,LTA!F$104:AJ$104)</f>
        <v>138.82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174.99</v>
      </c>
      <c r="AB76" s="117">
        <f>-STOA!O76</f>
        <v>0</v>
      </c>
      <c r="AC76">
        <f t="shared" si="3"/>
        <v>11.699436218241702</v>
      </c>
      <c r="AD76">
        <f t="shared" si="4"/>
        <v>1317.7819522183152</v>
      </c>
      <c r="AE76">
        <f>'IDT-1'!C76</f>
        <v>0</v>
      </c>
      <c r="AF76" s="26"/>
      <c r="AG76">
        <f t="shared" si="5"/>
        <v>1317.7819522183152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5.9491499999999995</v>
      </c>
      <c r="E77">
        <f>GT_NG!Q77</f>
        <v>6.7323730098559516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753.87644848360219</v>
      </c>
      <c r="P77" s="77">
        <v>68.332611903214712</v>
      </c>
      <c r="Q77" s="77">
        <v>18.827460210412731</v>
      </c>
      <c r="R77" s="80">
        <v>0</v>
      </c>
      <c r="S77" s="80">
        <v>0</v>
      </c>
      <c r="T77" s="78">
        <f>SUMPRODUCT(LTA!F77:AJ77,LTA!F$101:AJ$101,LTA!F$104:AJ$104)</f>
        <v>81.48</v>
      </c>
      <c r="U77" s="78">
        <f>SUMPRODUCT(LTA!F77:AJ77,LTA!F$102:AJ$102,LTA!F$104:AJ$104)</f>
        <v>141.09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171.99</v>
      </c>
      <c r="AB77" s="117">
        <f>-STOA!O77</f>
        <v>0</v>
      </c>
      <c r="AC77">
        <f t="shared" si="3"/>
        <v>11.97757782923658</v>
      </c>
      <c r="AD77">
        <f t="shared" si="4"/>
        <v>1298.8888586686833</v>
      </c>
      <c r="AE77">
        <f>'IDT-1'!C77</f>
        <v>0</v>
      </c>
      <c r="AF77" s="26"/>
      <c r="AG77">
        <f t="shared" si="5"/>
        <v>1298.8888586686833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5.9491499999999995</v>
      </c>
      <c r="E78">
        <f>GT_NG!Q78</f>
        <v>6.7323730098559516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760.30789076735914</v>
      </c>
      <c r="P78" s="77">
        <v>68.332611903214712</v>
      </c>
      <c r="Q78" s="77">
        <v>18.827460210412731</v>
      </c>
      <c r="R78" s="80">
        <v>0</v>
      </c>
      <c r="S78" s="80">
        <v>0</v>
      </c>
      <c r="T78" s="78">
        <f>SUMPRODUCT(LTA!F78:AJ78,LTA!F$101:AJ$101,LTA!F$104:AJ$104)</f>
        <v>77.03</v>
      </c>
      <c r="U78" s="78">
        <f>SUMPRODUCT(LTA!F78:AJ78,LTA!F$102:AJ$102,LTA!F$104:AJ$104)</f>
        <v>140.66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-28</v>
      </c>
      <c r="AA78" s="117">
        <f>STOA!I78</f>
        <v>170.49</v>
      </c>
      <c r="AB78" s="117">
        <f>-STOA!O78</f>
        <v>0</v>
      </c>
      <c r="AC78">
        <f t="shared" si="3"/>
        <v>12.22661809195511</v>
      </c>
      <c r="AD78">
        <f t="shared" si="4"/>
        <v>1270.691260689722</v>
      </c>
      <c r="AE78">
        <f>'IDT-1'!C78</f>
        <v>0</v>
      </c>
      <c r="AF78" s="26"/>
      <c r="AG78">
        <f t="shared" si="5"/>
        <v>1270.691260689722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5.9491499999999995</v>
      </c>
      <c r="E79">
        <f>GT_NG!Q79</f>
        <v>6.8686868686868685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43.580000000000005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836.44833787174537</v>
      </c>
      <c r="P79" s="77">
        <v>68.332611903214712</v>
      </c>
      <c r="Q79" s="77">
        <v>18.827460210412731</v>
      </c>
      <c r="R79" s="80">
        <v>0</v>
      </c>
      <c r="S79" s="80">
        <v>0</v>
      </c>
      <c r="T79" s="78">
        <f>SUMPRODUCT(LTA!F79:AJ79,LTA!F$101:AJ$101,LTA!F$104:AJ$104)</f>
        <v>74.460000000000008</v>
      </c>
      <c r="U79" s="78">
        <f>SUMPRODUCT(LTA!F79:AJ79,LTA!F$102:AJ$102,LTA!F$104:AJ$104)</f>
        <v>140.57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-18</v>
      </c>
      <c r="AA79" s="117">
        <f>STOA!I79</f>
        <v>168.99</v>
      </c>
      <c r="AB79" s="117">
        <f>-STOA!O79</f>
        <v>0</v>
      </c>
      <c r="AC79">
        <f t="shared" si="3"/>
        <v>13.73656234065095</v>
      </c>
      <c r="AD79">
        <f t="shared" si="4"/>
        <v>1239.8780774042427</v>
      </c>
      <c r="AE79">
        <f>'IDT-1'!C79</f>
        <v>0</v>
      </c>
      <c r="AF79" s="26"/>
      <c r="AG79">
        <f t="shared" si="5"/>
        <v>1239.8780774042427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5.9491499999999995</v>
      </c>
      <c r="E80">
        <f>GT_NG!Q80</f>
        <v>6.8686868686868685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43.580000000000005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842.58468876146378</v>
      </c>
      <c r="P80" s="77">
        <v>68.332611903214712</v>
      </c>
      <c r="Q80" s="77">
        <v>18.827460210412731</v>
      </c>
      <c r="R80" s="80">
        <v>0</v>
      </c>
      <c r="S80" s="80">
        <v>0</v>
      </c>
      <c r="T80" s="78">
        <f>SUMPRODUCT(LTA!F80:AJ80,LTA!F$101:AJ$101,LTA!F$104:AJ$104)</f>
        <v>73.17</v>
      </c>
      <c r="U80" s="78">
        <f>SUMPRODUCT(LTA!F80:AJ80,LTA!F$102:AJ$102,LTA!F$104:AJ$104)</f>
        <v>140.47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-23</v>
      </c>
      <c r="AA80" s="117">
        <f>STOA!I80</f>
        <v>168.99</v>
      </c>
      <c r="AB80" s="117">
        <f>-STOA!O80</f>
        <v>0</v>
      </c>
      <c r="AC80">
        <f t="shared" si="3"/>
        <v>13.742817718391693</v>
      </c>
      <c r="AD80">
        <f t="shared" si="4"/>
        <v>1248.6181729162208</v>
      </c>
      <c r="AE80">
        <f>'IDT-1'!C80</f>
        <v>0</v>
      </c>
      <c r="AF80" s="26"/>
      <c r="AG80">
        <f t="shared" si="5"/>
        <v>1248.6181729162208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-126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5.9491499999999995</v>
      </c>
      <c r="E81">
        <f>GT_NG!Q81</f>
        <v>6.8686868686868685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44.998382400517634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848.47294250434902</v>
      </c>
      <c r="P81" s="77">
        <v>68.332611903214712</v>
      </c>
      <c r="Q81" s="77">
        <v>18.827460210412731</v>
      </c>
      <c r="R81" s="80">
        <v>0</v>
      </c>
      <c r="S81" s="80">
        <v>0</v>
      </c>
      <c r="T81" s="78">
        <f>SUMPRODUCT(LTA!F81:AJ81,LTA!F$101:AJ$101,LTA!F$104:AJ$104)</f>
        <v>72.88</v>
      </c>
      <c r="U81" s="78">
        <f>SUMPRODUCT(LTA!F81:AJ81,LTA!F$102:AJ$102,LTA!F$104:AJ$104)</f>
        <v>140.47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-28</v>
      </c>
      <c r="AA81" s="117">
        <f>STOA!I81</f>
        <v>168.99</v>
      </c>
      <c r="AB81" s="117">
        <f>-STOA!O81</f>
        <v>0</v>
      </c>
      <c r="AC81">
        <f t="shared" si="3"/>
        <v>13.946614156808764</v>
      </c>
      <c r="AD81">
        <f t="shared" si="4"/>
        <v>1239.4310126212067</v>
      </c>
      <c r="AE81">
        <f>'IDT-1'!C81</f>
        <v>0</v>
      </c>
      <c r="AF81" s="26"/>
      <c r="AG81">
        <f t="shared" si="5"/>
        <v>1239.4310126212067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-137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5.9491499999999995</v>
      </c>
      <c r="E82">
        <f>GT_NG!Q82</f>
        <v>6.8686868686868685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44.998382400517634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847.6004945959578</v>
      </c>
      <c r="P82" s="77">
        <v>68.332611903214712</v>
      </c>
      <c r="Q82" s="77">
        <v>18.827460210412731</v>
      </c>
      <c r="R82" s="80">
        <v>0</v>
      </c>
      <c r="S82" s="80">
        <v>0</v>
      </c>
      <c r="T82" s="78">
        <f>SUMPRODUCT(LTA!F82:AJ82,LTA!F$101:AJ$101,LTA!F$104:AJ$104)</f>
        <v>72.73</v>
      </c>
      <c r="U82" s="78">
        <f>SUMPRODUCT(LTA!F82:AJ82,LTA!F$102:AJ$102,LTA!F$104:AJ$104)</f>
        <v>140.12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168.99</v>
      </c>
      <c r="AB82" s="117">
        <f>-STOA!O82</f>
        <v>0</v>
      </c>
      <c r="AC82">
        <f t="shared" si="3"/>
        <v>13.95229287025931</v>
      </c>
      <c r="AD82">
        <f t="shared" si="4"/>
        <v>1236.0528859993647</v>
      </c>
      <c r="AE82">
        <f>'IDT-1'!C82</f>
        <v>0</v>
      </c>
      <c r="AF82" s="26"/>
      <c r="AG82">
        <f t="shared" si="5"/>
        <v>1236.0528859993647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5.9491499999999995</v>
      </c>
      <c r="E83">
        <f>GT_NG!Q83</f>
        <v>6.8686868686868685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54.898129216929043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766.7718389244036</v>
      </c>
      <c r="P83" s="77">
        <v>68.332611903214712</v>
      </c>
      <c r="Q83" s="77">
        <v>18.827460210412731</v>
      </c>
      <c r="R83" s="80">
        <v>0</v>
      </c>
      <c r="S83" s="80">
        <v>0</v>
      </c>
      <c r="T83" s="78">
        <f>SUMPRODUCT(LTA!F83:AJ83,LTA!F$101:AJ$101,LTA!F$104:AJ$104)</f>
        <v>72.849999999999994</v>
      </c>
      <c r="U83" s="78">
        <f>SUMPRODUCT(LTA!F83:AJ83,LTA!F$102:AJ$102,LTA!F$104:AJ$104)</f>
        <v>140.03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-33</v>
      </c>
      <c r="AA83" s="117">
        <f>STOA!I83</f>
        <v>168.99</v>
      </c>
      <c r="AB83" s="117">
        <f>-STOA!O83</f>
        <v>0</v>
      </c>
      <c r="AC83">
        <f t="shared" si="3"/>
        <v>13.079794901712585</v>
      </c>
      <c r="AD83">
        <f t="shared" si="4"/>
        <v>1194.0264751127686</v>
      </c>
      <c r="AE83">
        <f>'IDT-1'!C83</f>
        <v>-3.81</v>
      </c>
      <c r="AF83" s="26"/>
      <c r="AG83">
        <f t="shared" si="5"/>
        <v>1190.2164751127686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5.9491499999999995</v>
      </c>
      <c r="E84">
        <f>GT_NG!Q84</f>
        <v>6.8686868686868685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44.998413034278464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765.23908431396876</v>
      </c>
      <c r="P84" s="77">
        <v>68.332611903214712</v>
      </c>
      <c r="Q84" s="77">
        <v>18.827460210412731</v>
      </c>
      <c r="R84" s="80">
        <v>0</v>
      </c>
      <c r="S84" s="80">
        <v>0</v>
      </c>
      <c r="T84" s="78">
        <f>SUMPRODUCT(LTA!F84:AJ84,LTA!F$101:AJ$101,LTA!F$104:AJ$104)</f>
        <v>72.94</v>
      </c>
      <c r="U84" s="78">
        <f>SUMPRODUCT(LTA!F84:AJ84,LTA!F$102:AJ$102,LTA!F$104:AJ$104)</f>
        <v>139.66999999999999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-68.150000000000006</v>
      </c>
      <c r="AA84" s="117">
        <f>STOA!I84</f>
        <v>168.99</v>
      </c>
      <c r="AB84" s="117">
        <f>-STOA!O84</f>
        <v>0</v>
      </c>
      <c r="AC84">
        <f t="shared" si="3"/>
        <v>12.756191689806881</v>
      </c>
      <c r="AD84">
        <f t="shared" si="4"/>
        <v>1207.497607531589</v>
      </c>
      <c r="AE84">
        <f>'IDT-1'!C84</f>
        <v>-14.818</v>
      </c>
      <c r="AF84" s="26"/>
      <c r="AG84">
        <f t="shared" si="5"/>
        <v>1192.679607531589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5.9491499999999995</v>
      </c>
      <c r="E85">
        <f>GT_NG!Q85</f>
        <v>6.8686868686868685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40.331936232317936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775.12888805727175</v>
      </c>
      <c r="P85" s="77">
        <v>68.332611903214712</v>
      </c>
      <c r="Q85" s="77">
        <v>18.827460210412731</v>
      </c>
      <c r="R85" s="80">
        <v>0</v>
      </c>
      <c r="S85" s="80">
        <v>0</v>
      </c>
      <c r="T85" s="78">
        <f>SUMPRODUCT(LTA!F85:AJ85,LTA!F$101:AJ$101,LTA!F$104:AJ$104)</f>
        <v>72.83</v>
      </c>
      <c r="U85" s="78">
        <f>SUMPRODUCT(LTA!F85:AJ85,LTA!F$102:AJ$102,LTA!F$104:AJ$104)</f>
        <v>139.51999999999998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168.99</v>
      </c>
      <c r="AB85" s="117">
        <f>-STOA!O85</f>
        <v>0</v>
      </c>
      <c r="AC85">
        <f t="shared" si="3"/>
        <v>13.127027966083592</v>
      </c>
      <c r="AD85">
        <f t="shared" si="4"/>
        <v>1175.2400981966546</v>
      </c>
      <c r="AE85">
        <f>'IDT-1'!C85</f>
        <v>-33.445999999999998</v>
      </c>
      <c r="AF85" s="26"/>
      <c r="AG85">
        <f t="shared" si="5"/>
        <v>1141.7940981966547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5.9491499999999995</v>
      </c>
      <c r="E86">
        <f>GT_NG!Q86</f>
        <v>7.0799103808812553</v>
      </c>
      <c r="F86">
        <f>GT_Spot!Q86</f>
        <v>0</v>
      </c>
      <c r="G86">
        <f>PPCL_NG!Q86</f>
        <v>43.07</v>
      </c>
      <c r="H86">
        <f>PPCL_Spot!Q86</f>
        <v>0</v>
      </c>
      <c r="I86">
        <f>Bawana_NG!Q86</f>
        <v>54.428019070495324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774.90885890177003</v>
      </c>
      <c r="P86" s="77">
        <v>68.332611903214712</v>
      </c>
      <c r="Q86" s="77">
        <v>18.827460210412731</v>
      </c>
      <c r="R86" s="80">
        <v>0</v>
      </c>
      <c r="S86" s="80">
        <v>0</v>
      </c>
      <c r="T86" s="78">
        <f>SUMPRODUCT(LTA!F86:AJ86,LTA!F$101:AJ$101,LTA!F$104:AJ$104)</f>
        <v>72.819999999999993</v>
      </c>
      <c r="U86" s="78">
        <f>SUMPRODUCT(LTA!F86:AJ86,LTA!F$102:AJ$102,LTA!F$104:AJ$104)</f>
        <v>139.68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168.99</v>
      </c>
      <c r="AB86" s="117">
        <f>-STOA!O86</f>
        <v>0</v>
      </c>
      <c r="AC86">
        <f t="shared" si="3"/>
        <v>13.087869725037393</v>
      </c>
      <c r="AD86">
        <f t="shared" si="4"/>
        <v>1208.9981407417367</v>
      </c>
      <c r="AE86">
        <f>'IDT-1'!C86</f>
        <v>-46.57</v>
      </c>
      <c r="AF86" s="26"/>
      <c r="AG86">
        <f t="shared" si="5"/>
        <v>1162.4281407417368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5.9491499999999995</v>
      </c>
      <c r="E87">
        <f>GT_NG!Q87</f>
        <v>7.0799103808812553</v>
      </c>
      <c r="F87">
        <f>GT_Spot!Q87</f>
        <v>0</v>
      </c>
      <c r="G87">
        <f>PPCL_NG!Q87</f>
        <v>43.07</v>
      </c>
      <c r="H87">
        <f>PPCL_Spot!Q87</f>
        <v>0</v>
      </c>
      <c r="I87">
        <f>Bawana_NG!Q87</f>
        <v>54.9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774.84403857138136</v>
      </c>
      <c r="P87" s="77">
        <v>68.332611903214712</v>
      </c>
      <c r="Q87" s="77">
        <v>18.827460210412731</v>
      </c>
      <c r="R87" s="80">
        <v>0</v>
      </c>
      <c r="S87" s="80">
        <v>0</v>
      </c>
      <c r="T87" s="78">
        <f>SUMPRODUCT(LTA!F87:AJ87,LTA!F$101:AJ$101,LTA!F$104:AJ$104)</f>
        <v>73</v>
      </c>
      <c r="U87" s="78">
        <f>SUMPRODUCT(LTA!F87:AJ87,LTA!F$102:AJ$102,LTA!F$104:AJ$104)</f>
        <v>138.80000000000001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168.99</v>
      </c>
      <c r="AB87" s="117">
        <f>-STOA!O87</f>
        <v>0</v>
      </c>
      <c r="AC87">
        <f t="shared" si="3"/>
        <v>12.845583295210341</v>
      </c>
      <c r="AD87">
        <f t="shared" si="4"/>
        <v>1235.9475877706795</v>
      </c>
      <c r="AE87">
        <f>'IDT-1'!C87</f>
        <v>-42.335999999999999</v>
      </c>
      <c r="AF87" s="26"/>
      <c r="AG87">
        <f t="shared" si="5"/>
        <v>1193.6115877706795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5.9491499999999995</v>
      </c>
      <c r="E88">
        <f>GT_NG!Q88</f>
        <v>7.0799103808812553</v>
      </c>
      <c r="F88">
        <f>GT_Spot!Q88</f>
        <v>0</v>
      </c>
      <c r="G88">
        <f>PPCL_NG!Q88</f>
        <v>43.07</v>
      </c>
      <c r="H88">
        <f>PPCL_Spot!Q88</f>
        <v>0</v>
      </c>
      <c r="I88">
        <f>Bawana_NG!Q88</f>
        <v>54.9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764.86021605297015</v>
      </c>
      <c r="P88" s="77">
        <v>68.332611903214712</v>
      </c>
      <c r="Q88" s="77">
        <v>18.827460210412731</v>
      </c>
      <c r="R88" s="80">
        <v>0</v>
      </c>
      <c r="S88" s="80">
        <v>0</v>
      </c>
      <c r="T88" s="78">
        <f>SUMPRODUCT(LTA!F88:AJ88,LTA!F$101:AJ$101,LTA!F$104:AJ$104)</f>
        <v>72.98</v>
      </c>
      <c r="U88" s="78">
        <f>SUMPRODUCT(LTA!F88:AJ88,LTA!F$102:AJ$102,LTA!F$104:AJ$104)</f>
        <v>137.18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168.99</v>
      </c>
      <c r="AB88" s="117">
        <f>-STOA!O88</f>
        <v>0</v>
      </c>
      <c r="AC88">
        <f t="shared" si="3"/>
        <v>12.565731106604416</v>
      </c>
      <c r="AD88">
        <f t="shared" si="4"/>
        <v>1244.6036174408744</v>
      </c>
      <c r="AE88">
        <f>'IDT-1'!C88</f>
        <v>-29.635000000000002</v>
      </c>
      <c r="AF88" s="26"/>
      <c r="AG88">
        <f t="shared" si="5"/>
        <v>1214.9686174408744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5.9491499999999995</v>
      </c>
      <c r="E89">
        <f>GT_NG!Q89</f>
        <v>7.0799103808812553</v>
      </c>
      <c r="F89">
        <f>GT_Spot!Q89</f>
        <v>0</v>
      </c>
      <c r="G89">
        <f>PPCL_NG!Q89</f>
        <v>43.07</v>
      </c>
      <c r="H89">
        <f>PPCL_Spot!Q89</f>
        <v>0</v>
      </c>
      <c r="I89">
        <f>Bawana_NG!Q89</f>
        <v>54.9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780.67137550658765</v>
      </c>
      <c r="P89" s="77">
        <v>68.332611903214712</v>
      </c>
      <c r="Q89" s="77">
        <v>18.827460210412731</v>
      </c>
      <c r="R89" s="80">
        <v>0</v>
      </c>
      <c r="S89" s="80">
        <v>0</v>
      </c>
      <c r="T89" s="78">
        <f>SUMPRODUCT(LTA!F89:AJ89,LTA!F$101:AJ$101,LTA!F$104:AJ$104)</f>
        <v>72.900000000000006</v>
      </c>
      <c r="U89" s="78">
        <f>SUMPRODUCT(LTA!F89:AJ89,LTA!F$102:AJ$102,LTA!F$104:AJ$104)</f>
        <v>135.87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168.99</v>
      </c>
      <c r="AB89" s="117">
        <f>-STOA!O89</f>
        <v>0</v>
      </c>
      <c r="AC89">
        <f t="shared" si="3"/>
        <v>12.701515437318447</v>
      </c>
      <c r="AD89">
        <f t="shared" si="4"/>
        <v>1257.8889925637779</v>
      </c>
      <c r="AE89">
        <f>'IDT-1'!C89</f>
        <v>-21.167999999999999</v>
      </c>
      <c r="AF89" s="26"/>
      <c r="AG89">
        <f t="shared" si="5"/>
        <v>1236.7209925637781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5.9491499999999995</v>
      </c>
      <c r="E90">
        <f>GT_NG!Q90</f>
        <v>7.0799103808812553</v>
      </c>
      <c r="F90">
        <f>GT_Spot!Q90</f>
        <v>0</v>
      </c>
      <c r="G90">
        <f>PPCL_NG!Q90</f>
        <v>43.07</v>
      </c>
      <c r="H90">
        <f>PPCL_Spot!Q90</f>
        <v>0</v>
      </c>
      <c r="I90">
        <f>Bawana_NG!Q90</f>
        <v>54.9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799.36113280545192</v>
      </c>
      <c r="P90" s="77">
        <v>68.332611903214712</v>
      </c>
      <c r="Q90" s="77">
        <v>18.827460210412731</v>
      </c>
      <c r="R90" s="80">
        <v>0</v>
      </c>
      <c r="S90" s="80">
        <v>0</v>
      </c>
      <c r="T90" s="78">
        <f>SUMPRODUCT(LTA!F90:AJ90,LTA!F$101:AJ$101,LTA!F$104:AJ$104)</f>
        <v>70.41</v>
      </c>
      <c r="U90" s="78">
        <f>SUMPRODUCT(LTA!F90:AJ90,LTA!F$102:AJ$102,LTA!F$104:AJ$104)</f>
        <v>134.26999999999998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168.99</v>
      </c>
      <c r="AB90" s="117">
        <f>-STOA!O90</f>
        <v>0</v>
      </c>
      <c r="AC90">
        <f t="shared" si="3"/>
        <v>12.77672453641528</v>
      </c>
      <c r="AD90">
        <f t="shared" si="4"/>
        <v>1278.4135407635454</v>
      </c>
      <c r="AE90">
        <f>'IDT-1'!C90</f>
        <v>-10.584</v>
      </c>
      <c r="AF90" s="26"/>
      <c r="AG90">
        <f t="shared" si="5"/>
        <v>1267.8295407635453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5.9491499999999995</v>
      </c>
      <c r="E91">
        <f>GT_NG!Q91</f>
        <v>7.0799103808812553</v>
      </c>
      <c r="F91">
        <f>GT_Spot!Q91</f>
        <v>0</v>
      </c>
      <c r="G91">
        <f>PPCL_NG!Q91</f>
        <v>43.07</v>
      </c>
      <c r="H91">
        <f>PPCL_Spot!Q91</f>
        <v>0</v>
      </c>
      <c r="I91">
        <f>Bawana_NG!Q91</f>
        <v>54.895490018894279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763.50159285311668</v>
      </c>
      <c r="P91" s="77">
        <v>68.332611903214712</v>
      </c>
      <c r="Q91" s="77">
        <v>18.827460210412731</v>
      </c>
      <c r="R91" s="80">
        <v>0</v>
      </c>
      <c r="S91" s="80">
        <v>0</v>
      </c>
      <c r="T91" s="78">
        <f>SUMPRODUCT(LTA!F91:AJ91,LTA!F$101:AJ$101,LTA!F$104:AJ$104)</f>
        <v>69.03</v>
      </c>
      <c r="U91" s="78">
        <f>SUMPRODUCT(LTA!F91:AJ91,LTA!F$102:AJ$102,LTA!F$104:AJ$104)</f>
        <v>133.81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209.5</v>
      </c>
      <c r="AB91" s="117">
        <f>-STOA!O91</f>
        <v>0</v>
      </c>
      <c r="AC91">
        <f t="shared" si="3"/>
        <v>12.446291796113186</v>
      </c>
      <c r="AD91">
        <f t="shared" si="4"/>
        <v>1321.5499235704065</v>
      </c>
      <c r="AE91">
        <f>'IDT-1'!C91</f>
        <v>-50</v>
      </c>
      <c r="AF91" s="26"/>
      <c r="AG91">
        <f t="shared" si="5"/>
        <v>1271.5499235704065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5.9491499999999995</v>
      </c>
      <c r="E92">
        <f>GT_NG!Q92</f>
        <v>7.0799103808812553</v>
      </c>
      <c r="F92">
        <f>GT_Spot!Q92</f>
        <v>0</v>
      </c>
      <c r="G92">
        <f>PPCL_NG!Q92</f>
        <v>43.07</v>
      </c>
      <c r="H92">
        <f>PPCL_Spot!Q92</f>
        <v>0</v>
      </c>
      <c r="I92">
        <f>Bawana_NG!Q92</f>
        <v>54.895490018894279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763.50159285311668</v>
      </c>
      <c r="P92" s="77">
        <v>68.332611903214712</v>
      </c>
      <c r="Q92" s="77">
        <v>18.827460210412731</v>
      </c>
      <c r="R92" s="80">
        <v>0</v>
      </c>
      <c r="S92" s="80">
        <v>0</v>
      </c>
      <c r="T92" s="78">
        <f>SUMPRODUCT(LTA!F92:AJ92,LTA!F$101:AJ$101,LTA!F$104:AJ$104)</f>
        <v>66.510000000000005</v>
      </c>
      <c r="U92" s="78">
        <f>SUMPRODUCT(LTA!F92:AJ92,LTA!F$102:AJ$102,LTA!F$104:AJ$104)</f>
        <v>133.13999999999999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209.5</v>
      </c>
      <c r="AB92" s="117">
        <f>-STOA!O92</f>
        <v>0</v>
      </c>
      <c r="AC92">
        <f t="shared" si="3"/>
        <v>12.151875970447326</v>
      </c>
      <c r="AD92">
        <f t="shared" si="4"/>
        <v>1348.6543393960724</v>
      </c>
      <c r="AE92">
        <f>'IDT-1'!C92</f>
        <v>-25</v>
      </c>
      <c r="AF92" s="26"/>
      <c r="AG92">
        <f t="shared" si="5"/>
        <v>1323.6543393960724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5.9491499999999995</v>
      </c>
      <c r="E93">
        <f>GT_NG!Q93</f>
        <v>7.0799103808812553</v>
      </c>
      <c r="F93">
        <f>GT_Spot!Q93</f>
        <v>0</v>
      </c>
      <c r="G93">
        <f>PPCL_NG!Q93</f>
        <v>43.07</v>
      </c>
      <c r="H93">
        <f>PPCL_Spot!Q93</f>
        <v>0</v>
      </c>
      <c r="I93">
        <f>Bawana_NG!Q93</f>
        <v>54.895490018894279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766.47095663027665</v>
      </c>
      <c r="P93" s="77">
        <v>68.332611903214712</v>
      </c>
      <c r="Q93" s="77">
        <v>18.827460210412731</v>
      </c>
      <c r="R93" s="80">
        <v>0</v>
      </c>
      <c r="S93" s="80">
        <v>0</v>
      </c>
      <c r="T93" s="78">
        <f>SUMPRODUCT(LTA!F93:AJ93,LTA!F$101:AJ$101,LTA!F$104:AJ$104)</f>
        <v>65.599999999999994</v>
      </c>
      <c r="U93" s="78">
        <f>SUMPRODUCT(LTA!F93:AJ93,LTA!F$102:AJ$102,LTA!F$104:AJ$104)</f>
        <v>135.5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209.5</v>
      </c>
      <c r="AB93" s="117">
        <f>-STOA!O93</f>
        <v>0</v>
      </c>
      <c r="AC93">
        <f t="shared" si="3"/>
        <v>12.510378962485367</v>
      </c>
      <c r="AD93">
        <f t="shared" si="4"/>
        <v>1316.7152001811942</v>
      </c>
      <c r="AE93">
        <f>'IDT-1'!C93</f>
        <v>0</v>
      </c>
      <c r="AF93" s="26"/>
      <c r="AG93">
        <f t="shared" si="5"/>
        <v>1316.7152001811942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-46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7.0799103808812553</v>
      </c>
      <c r="F94">
        <f>GT_Spot!Q94</f>
        <v>0</v>
      </c>
      <c r="G94">
        <f>PPCL_NG!Q94</f>
        <v>43.07</v>
      </c>
      <c r="H94">
        <f>PPCL_Spot!Q94</f>
        <v>0</v>
      </c>
      <c r="I94">
        <f>Bawana_NG!Q94</f>
        <v>54.895490018894279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766.47095663027665</v>
      </c>
      <c r="P94" s="77">
        <v>68.332611903214712</v>
      </c>
      <c r="Q94" s="77">
        <v>18.827460210412731</v>
      </c>
      <c r="R94" s="80">
        <v>0</v>
      </c>
      <c r="S94" s="80">
        <v>0</v>
      </c>
      <c r="T94" s="78">
        <f>SUMPRODUCT(LTA!F94:AJ94,LTA!F$101:AJ$101,LTA!F$104:AJ$104)</f>
        <v>65.959999999999994</v>
      </c>
      <c r="U94" s="78">
        <f>SUMPRODUCT(LTA!F94:AJ94,LTA!F$102:AJ$102,LTA!F$104:AJ$104)</f>
        <v>136.11000000000001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209.5</v>
      </c>
      <c r="AB94" s="117">
        <f>-STOA!O94</f>
        <v>0</v>
      </c>
      <c r="AC94">
        <f t="shared" si="3"/>
        <v>12.289110166908285</v>
      </c>
      <c r="AD94">
        <f t="shared" si="4"/>
        <v>1344.023118976771</v>
      </c>
      <c r="AE94">
        <f>'IDT-1'!C94</f>
        <v>0</v>
      </c>
      <c r="AF94" s="26"/>
      <c r="AG94">
        <f t="shared" si="5"/>
        <v>1344.023118976771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7.0799103808812553</v>
      </c>
      <c r="F95">
        <f>GT_Spot!Q95</f>
        <v>0</v>
      </c>
      <c r="G95">
        <f>PPCL_NG!Q95</f>
        <v>43.07</v>
      </c>
      <c r="H95">
        <f>PPCL_Spot!Q95</f>
        <v>0</v>
      </c>
      <c r="I95">
        <f>Bawana_NG!Q95</f>
        <v>54.895490018894279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766.942735151835</v>
      </c>
      <c r="P95" s="77">
        <v>68.332611903214712</v>
      </c>
      <c r="Q95" s="77">
        <v>18.827460210412731</v>
      </c>
      <c r="R95" s="80">
        <v>0</v>
      </c>
      <c r="S95" s="80">
        <v>0</v>
      </c>
      <c r="T95" s="78">
        <f>SUMPRODUCT(LTA!F95:AJ95,LTA!F$101:AJ$101,LTA!F$104:AJ$104)</f>
        <v>66.48</v>
      </c>
      <c r="U95" s="78">
        <f>SUMPRODUCT(LTA!F95:AJ95,LTA!F$102:AJ$102,LTA!F$104:AJ$104)</f>
        <v>136.03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267.5</v>
      </c>
      <c r="AB95" s="117">
        <f>-STOA!O95</f>
        <v>0</v>
      </c>
      <c r="AC95">
        <f t="shared" si="3"/>
        <v>13.064999516041665</v>
      </c>
      <c r="AD95">
        <f t="shared" si="4"/>
        <v>1373.1590081491963</v>
      </c>
      <c r="AE95">
        <f>'IDT-1'!C95</f>
        <v>0</v>
      </c>
      <c r="AF95" s="26"/>
      <c r="AG95">
        <f t="shared" si="5"/>
        <v>1373.1590081491963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7.0799103808812553</v>
      </c>
      <c r="F96">
        <f>GT_Spot!Q96</f>
        <v>0</v>
      </c>
      <c r="G96">
        <f>PPCL_NG!Q96</f>
        <v>43.07</v>
      </c>
      <c r="H96">
        <f>PPCL_Spot!Q96</f>
        <v>0</v>
      </c>
      <c r="I96">
        <f>Bawana_NG!Q96</f>
        <v>54.895490018894279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766.942735151835</v>
      </c>
      <c r="P96" s="77">
        <v>68.332611903214712</v>
      </c>
      <c r="Q96" s="77">
        <v>18.827460210412731</v>
      </c>
      <c r="R96" s="80">
        <v>0</v>
      </c>
      <c r="S96" s="80">
        <v>0</v>
      </c>
      <c r="T96" s="78">
        <f>SUMPRODUCT(LTA!F96:AJ96,LTA!F$101:AJ$101,LTA!F$104:AJ$104)</f>
        <v>65.17</v>
      </c>
      <c r="U96" s="78">
        <f>SUMPRODUCT(LTA!F96:AJ96,LTA!F$102:AJ$102,LTA!F$104:AJ$104)</f>
        <v>136.20999999999998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286.84000000000003</v>
      </c>
      <c r="AB96" s="117">
        <f>-STOA!O96</f>
        <v>0</v>
      </c>
      <c r="AC96">
        <f t="shared" si="3"/>
        <v>13.243003771086055</v>
      </c>
      <c r="AD96">
        <f t="shared" si="4"/>
        <v>1389.1910038941519</v>
      </c>
      <c r="AE96">
        <f>'IDT-1'!C96</f>
        <v>0</v>
      </c>
      <c r="AF96" s="26"/>
      <c r="AG96">
        <f t="shared" si="5"/>
        <v>1389.1910038941519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-51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7.0799103808812553</v>
      </c>
      <c r="F97">
        <f>GT_Spot!Q97</f>
        <v>0</v>
      </c>
      <c r="G97">
        <f>PPCL_NG!Q97</f>
        <v>43.07</v>
      </c>
      <c r="H97">
        <f>PPCL_Spot!Q97</f>
        <v>0</v>
      </c>
      <c r="I97">
        <f>Bawana_NG!Q97</f>
        <v>54.897745009447128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766.942735151835</v>
      </c>
      <c r="P97" s="77">
        <v>68.332611903214712</v>
      </c>
      <c r="Q97" s="77">
        <v>18.827460210412731</v>
      </c>
      <c r="R97" s="80">
        <v>0</v>
      </c>
      <c r="S97" s="80">
        <v>0</v>
      </c>
      <c r="T97" s="78">
        <f>SUMPRODUCT(LTA!F97:AJ97,LTA!F$101:AJ$101,LTA!F$104:AJ$104)</f>
        <v>64.47</v>
      </c>
      <c r="U97" s="78">
        <f>SUMPRODUCT(LTA!F97:AJ97,LTA!F$102:AJ$102,LTA!F$104:AJ$104)</f>
        <v>136.32999999999998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296.51000000000005</v>
      </c>
      <c r="AB97" s="117">
        <f>-STOA!O97</f>
        <v>0</v>
      </c>
      <c r="AC97">
        <f t="shared" si="3"/>
        <v>12.870231111370957</v>
      </c>
      <c r="AD97">
        <f t="shared" si="4"/>
        <v>1449.6560315444196</v>
      </c>
      <c r="AE97">
        <f>'IDT-1'!C97</f>
        <v>0</v>
      </c>
      <c r="AF97" s="26"/>
      <c r="AG97">
        <f t="shared" si="5"/>
        <v>1449.6560315444196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7.0799103808812553</v>
      </c>
      <c r="F98">
        <f>GT_Spot!Q98</f>
        <v>0</v>
      </c>
      <c r="G98">
        <f>PPCL_NG!Q98</f>
        <v>43.07</v>
      </c>
      <c r="H98">
        <f>PPCL_Spot!Q98</f>
        <v>0</v>
      </c>
      <c r="I98">
        <f>Bawana_NG!Q98</f>
        <v>54.897745009447128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766.942735151835</v>
      </c>
      <c r="P98" s="77">
        <v>68.332611903214712</v>
      </c>
      <c r="Q98" s="77">
        <v>18.827460210412731</v>
      </c>
      <c r="R98" s="80">
        <v>0</v>
      </c>
      <c r="S98" s="80">
        <v>0</v>
      </c>
      <c r="T98" s="78">
        <f>SUMPRODUCT(LTA!F98:AJ98,LTA!F$101:AJ$101,LTA!F$104:AJ$104)</f>
        <v>64.3</v>
      </c>
      <c r="U98" s="78">
        <f>SUMPRODUCT(LTA!F98:AJ98,LTA!F$102:AJ$102,LTA!F$104:AJ$104)</f>
        <v>136.68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301.34000000000003</v>
      </c>
      <c r="AB98" s="117">
        <f>-STOA!O98</f>
        <v>0</v>
      </c>
      <c r="AC98">
        <f t="shared" si="3"/>
        <v>12.914319111370959</v>
      </c>
      <c r="AD98">
        <f t="shared" si="4"/>
        <v>1454.6219435444198</v>
      </c>
      <c r="AE98">
        <f>'IDT-1'!C98</f>
        <v>0</v>
      </c>
      <c r="AF98" s="26"/>
      <c r="AG98">
        <f t="shared" si="5"/>
        <v>1454.6219435444198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0.14689151249999999</v>
      </c>
      <c r="E99">
        <f t="shared" si="6"/>
        <v>0.16864222704676624</v>
      </c>
      <c r="F99">
        <f t="shared" si="6"/>
        <v>0</v>
      </c>
      <c r="G99">
        <f t="shared" si="6"/>
        <v>1.0486906702577254</v>
      </c>
      <c r="H99">
        <f t="shared" si="6"/>
        <v>0</v>
      </c>
      <c r="I99">
        <f t="shared" si="6"/>
        <v>1.1783764675448096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17.941014545225375</v>
      </c>
      <c r="P99" s="77">
        <f t="shared" si="6"/>
        <v>1.6409742375870342</v>
      </c>
      <c r="Q99" s="77">
        <f t="shared" si="6"/>
        <v>0.38689466470404288</v>
      </c>
      <c r="R99" s="80">
        <f t="shared" si="6"/>
        <v>0.29552999999999979</v>
      </c>
      <c r="S99" s="80">
        <f t="shared" si="6"/>
        <v>0</v>
      </c>
      <c r="T99" s="78">
        <f t="shared" si="6"/>
        <v>2.8257824999999994</v>
      </c>
      <c r="U99" s="78">
        <f t="shared" si="6"/>
        <v>3.012845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-1.07504</v>
      </c>
      <c r="AA99" s="117">
        <f t="shared" si="6"/>
        <v>3.9500899999999963</v>
      </c>
      <c r="AB99" s="117">
        <f t="shared" si="6"/>
        <v>-0.21</v>
      </c>
      <c r="AC99">
        <f t="shared" si="6"/>
        <v>0.30805651069158707</v>
      </c>
      <c r="AD99">
        <f t="shared" si="6"/>
        <v>29.98796781417418</v>
      </c>
      <c r="AE99">
        <f t="shared" si="6"/>
        <v>-0.21684575</v>
      </c>
      <c r="AG99">
        <f t="shared" si="6"/>
        <v>29.771122064174179</v>
      </c>
      <c r="AI99">
        <f t="shared" si="6"/>
        <v>0</v>
      </c>
      <c r="AJ99">
        <f t="shared" si="6"/>
        <v>0</v>
      </c>
      <c r="AK99">
        <f t="shared" si="6"/>
        <v>4.5082500000000005E-2</v>
      </c>
      <c r="AL99">
        <f t="shared" si="6"/>
        <v>-1.05975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45069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7.9738499999999997</v>
      </c>
      <c r="E3">
        <f>GT_NG!T3</f>
        <v>10.019515265974189</v>
      </c>
      <c r="F3">
        <f>GT_Spot!T3</f>
        <v>0</v>
      </c>
      <c r="G3">
        <f>PPCL_NG!T3</f>
        <v>44.16</v>
      </c>
      <c r="H3">
        <f>PPCL_Spot!T3</f>
        <v>0</v>
      </c>
      <c r="I3">
        <f>Bawana_NG!T3</f>
        <v>64.260000000000005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853.78026502932335</v>
      </c>
      <c r="P3" s="77">
        <v>75.112871067619736</v>
      </c>
      <c r="Q3" s="77">
        <v>22.746931480981925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440.06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119.88</v>
      </c>
      <c r="Z3" s="75">
        <f>IEX!P3</f>
        <v>0</v>
      </c>
      <c r="AA3" s="117">
        <f>STOA!J3</f>
        <v>163.49</v>
      </c>
      <c r="AB3" s="117">
        <f>-STOA!P3</f>
        <v>0</v>
      </c>
      <c r="AC3">
        <f>SUMIF(B3:AB3,"&gt;0")*$AC$2-SUMIF(B3:AB3,"&lt;0")*($AC$2/(1-$AC$2))+SUMIF(AI3:AR3,"&gt;0")*$AC$2-SUMIF(AI3:AR3,"&lt;0")*($AC$2/(1-$AC$2))</f>
        <v>16.02087020902631</v>
      </c>
      <c r="AD3">
        <f>SUM(B3:AB3,AI3:AR3)-AC3</f>
        <v>1804.5325626348726</v>
      </c>
      <c r="AE3">
        <f>'IDT-1'!F3</f>
        <v>0</v>
      </c>
      <c r="AF3" s="26"/>
      <c r="AG3">
        <f>SUM(AD3:AF3)</f>
        <v>1804.5325626348726</v>
      </c>
      <c r="AI3" s="75">
        <f>PXIL!J3</f>
        <v>0</v>
      </c>
      <c r="AJ3" s="75">
        <f>PXIL!P3</f>
        <v>0</v>
      </c>
      <c r="AK3" s="75">
        <f>RTM_IEX!J3</f>
        <v>19.07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10.019515265974189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64.260000000000005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854.28091614115374</v>
      </c>
      <c r="P4" s="77">
        <v>75.112871067619736</v>
      </c>
      <c r="Q4" s="77">
        <v>22.746931480981925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440.09000000000003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110.21</v>
      </c>
      <c r="Z4" s="75">
        <f>IEX!P4</f>
        <v>0</v>
      </c>
      <c r="AA4" s="117">
        <f>STOA!J4</f>
        <v>163.49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16.018922973714766</v>
      </c>
      <c r="AD4">
        <f t="shared" ref="AD4:AD67" si="1">SUM(B4:AB4,AI4:AR4)-AC4</f>
        <v>1804.3132331302356</v>
      </c>
      <c r="AE4">
        <f>'IDT-1'!F4</f>
        <v>0</v>
      </c>
      <c r="AF4" s="26"/>
      <c r="AG4">
        <f t="shared" ref="AG4:AG67" si="2">SUM(AD4:AF4)</f>
        <v>1804.3132331302356</v>
      </c>
      <c r="AI4" s="75">
        <f>PXIL!J4</f>
        <v>0</v>
      </c>
      <c r="AJ4" s="75">
        <f>PXIL!P4</f>
        <v>0</v>
      </c>
      <c r="AK4" s="75">
        <f>RTM_IEX!J4</f>
        <v>21.06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10.019515265974189</v>
      </c>
      <c r="F5">
        <f>GT_Spot!T5</f>
        <v>0</v>
      </c>
      <c r="G5">
        <f>PPCL_NG!T5</f>
        <v>44.16</v>
      </c>
      <c r="H5">
        <f>PPCL_Spot!T5</f>
        <v>0</v>
      </c>
      <c r="I5">
        <f>Bawana_NG!T5</f>
        <v>64.260000000000005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854.53044451499682</v>
      </c>
      <c r="P5" s="77">
        <v>75.112871067619736</v>
      </c>
      <c r="Q5" s="77">
        <v>22.746931480981925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429.5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92.81</v>
      </c>
      <c r="Z5" s="75">
        <f>IEX!P5</f>
        <v>0</v>
      </c>
      <c r="AA5" s="117">
        <f>STOA!J5</f>
        <v>163.49</v>
      </c>
      <c r="AB5" s="117">
        <f>-STOA!P5</f>
        <v>0</v>
      </c>
      <c r="AC5">
        <f t="shared" si="0"/>
        <v>15.88147978850024</v>
      </c>
      <c r="AD5">
        <f t="shared" si="1"/>
        <v>1788.8321325410723</v>
      </c>
      <c r="AE5">
        <f>'IDT-1'!F5</f>
        <v>0</v>
      </c>
      <c r="AF5" s="26"/>
      <c r="AG5">
        <f t="shared" si="2"/>
        <v>1788.8321325410723</v>
      </c>
      <c r="AI5" s="75">
        <f>PXIL!J5</f>
        <v>0</v>
      </c>
      <c r="AJ5" s="75">
        <f>PXIL!P5</f>
        <v>0</v>
      </c>
      <c r="AK5" s="75">
        <f>RTM_IEX!J5</f>
        <v>40.11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10.019515265974189</v>
      </c>
      <c r="F6">
        <f>GT_Spot!T6</f>
        <v>0</v>
      </c>
      <c r="G6">
        <f>PPCL_NG!T6</f>
        <v>44.16</v>
      </c>
      <c r="H6">
        <f>PPCL_Spot!T6</f>
        <v>0</v>
      </c>
      <c r="I6">
        <f>Bawana_NG!T6</f>
        <v>64.260000000000005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855.68580758291978</v>
      </c>
      <c r="P6" s="77">
        <v>75.112871067619736</v>
      </c>
      <c r="Q6" s="77">
        <v>22.746931480981925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429.57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70.58</v>
      </c>
      <c r="Z6" s="75">
        <f>IEX!P6</f>
        <v>0</v>
      </c>
      <c r="AA6" s="117">
        <f>STOA!J6</f>
        <v>163.49</v>
      </c>
      <c r="AB6" s="117">
        <f>-STOA!P6</f>
        <v>0</v>
      </c>
      <c r="AC6">
        <f t="shared" si="0"/>
        <v>15.750406983497962</v>
      </c>
      <c r="AD6">
        <f t="shared" si="1"/>
        <v>1774.0685684139976</v>
      </c>
      <c r="AE6">
        <f>'IDT-1'!F6</f>
        <v>0</v>
      </c>
      <c r="AF6" s="26"/>
      <c r="AG6">
        <f t="shared" si="2"/>
        <v>1774.0685684139976</v>
      </c>
      <c r="AI6" s="75">
        <f>PXIL!J6</f>
        <v>0</v>
      </c>
      <c r="AJ6" s="75">
        <f>PXIL!P6</f>
        <v>0</v>
      </c>
      <c r="AK6" s="75">
        <f>RTM_IEX!J6</f>
        <v>46.22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10.019515265974189</v>
      </c>
      <c r="F7">
        <f>GT_Spot!T7</f>
        <v>0</v>
      </c>
      <c r="G7">
        <f>PPCL_NG!T7</f>
        <v>44.16</v>
      </c>
      <c r="H7">
        <f>PPCL_Spot!T7</f>
        <v>0</v>
      </c>
      <c r="I7">
        <f>Bawana_NG!T7</f>
        <v>64.260000000000005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859.1637081974992</v>
      </c>
      <c r="P7" s="77">
        <v>75.112871067619736</v>
      </c>
      <c r="Q7" s="77">
        <v>22.746931480981925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429.59000000000003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46.41</v>
      </c>
      <c r="Z7" s="75">
        <f>IEX!P7</f>
        <v>0</v>
      </c>
      <c r="AA7" s="117">
        <f>STOA!J7</f>
        <v>163.49</v>
      </c>
      <c r="AB7" s="117">
        <f>-STOA!P7</f>
        <v>0</v>
      </c>
      <c r="AC7">
        <f t="shared" si="0"/>
        <v>15.915388508906263</v>
      </c>
      <c r="AD7">
        <f t="shared" si="1"/>
        <v>1792.6514875031692</v>
      </c>
      <c r="AE7">
        <f>'IDT-1'!F7</f>
        <v>0</v>
      </c>
      <c r="AF7" s="26"/>
      <c r="AG7">
        <f t="shared" si="2"/>
        <v>1792.6514875031692</v>
      </c>
      <c r="AI7" s="75">
        <f>PXIL!J7</f>
        <v>0</v>
      </c>
      <c r="AJ7" s="75">
        <f>PXIL!P7</f>
        <v>0</v>
      </c>
      <c r="AK7" s="75">
        <f>RTM_IEX!J7</f>
        <v>85.64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10.019515265974189</v>
      </c>
      <c r="F8">
        <f>GT_Spot!T8</f>
        <v>0</v>
      </c>
      <c r="G8">
        <f>PPCL_NG!T8</f>
        <v>44.16</v>
      </c>
      <c r="H8">
        <f>PPCL_Spot!T8</f>
        <v>0</v>
      </c>
      <c r="I8">
        <f>Bawana_NG!T8</f>
        <v>64.260000000000005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856.42461935298866</v>
      </c>
      <c r="P8" s="77">
        <v>75.112871067619736</v>
      </c>
      <c r="Q8" s="77">
        <v>22.746931480981925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429.88000000000005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29</v>
      </c>
      <c r="Z8" s="75">
        <f>IEX!P8</f>
        <v>0</v>
      </c>
      <c r="AA8" s="117">
        <f>STOA!J8</f>
        <v>163.49</v>
      </c>
      <c r="AB8" s="117">
        <f>-STOA!P8</f>
        <v>0</v>
      </c>
      <c r="AC8">
        <f t="shared" si="0"/>
        <v>15.909852527074568</v>
      </c>
      <c r="AD8">
        <f t="shared" si="1"/>
        <v>1792.0279346404902</v>
      </c>
      <c r="AE8">
        <f>'IDT-1'!F8</f>
        <v>0</v>
      </c>
      <c r="AF8" s="26"/>
      <c r="AG8">
        <f t="shared" si="2"/>
        <v>1792.0279346404902</v>
      </c>
      <c r="AI8" s="75">
        <f>PXIL!J8</f>
        <v>0</v>
      </c>
      <c r="AJ8" s="75">
        <f>PXIL!P8</f>
        <v>0</v>
      </c>
      <c r="AK8" s="75">
        <f>RTM_IEX!J8</f>
        <v>104.87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10.108605906637028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64.260000000000005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856.923537826744</v>
      </c>
      <c r="P9" s="77">
        <v>75.112871067619736</v>
      </c>
      <c r="Q9" s="77">
        <v>22.746931480981925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432.16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5.8</v>
      </c>
      <c r="Z9" s="75">
        <f>IEX!P9</f>
        <v>0</v>
      </c>
      <c r="AA9" s="117">
        <f>STOA!J9</f>
        <v>163.49</v>
      </c>
      <c r="AB9" s="117">
        <f>-STOA!P9</f>
        <v>0</v>
      </c>
      <c r="AC9">
        <f t="shared" si="0"/>
        <v>15.379530042185793</v>
      </c>
      <c r="AD9">
        <f t="shared" si="1"/>
        <v>1732.2943383880179</v>
      </c>
      <c r="AE9">
        <f>'IDT-1'!F9</f>
        <v>0</v>
      </c>
      <c r="AF9" s="26"/>
      <c r="AG9">
        <f t="shared" si="2"/>
        <v>1732.2943383880179</v>
      </c>
      <c r="AI9" s="75">
        <f>PXIL!J9</f>
        <v>0</v>
      </c>
      <c r="AJ9" s="75">
        <f>PXIL!P9</f>
        <v>0</v>
      </c>
      <c r="AK9" s="75">
        <f>RTM_IEX!J9</f>
        <v>58.01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9.6066623959000648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64.260000000000005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857.42399037195844</v>
      </c>
      <c r="P10" s="77">
        <v>75.112871067619736</v>
      </c>
      <c r="Q10" s="77">
        <v>22.746931480981925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432.37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</v>
      </c>
      <c r="AA10" s="117">
        <f>STOA!J10</f>
        <v>163.49</v>
      </c>
      <c r="AB10" s="117">
        <f>-STOA!P10</f>
        <v>0</v>
      </c>
      <c r="AC10">
        <f t="shared" si="0"/>
        <v>15.454618706999931</v>
      </c>
      <c r="AD10">
        <f t="shared" si="1"/>
        <v>1712.627758757681</v>
      </c>
      <c r="AE10">
        <f>'IDT-1'!F10</f>
        <v>0</v>
      </c>
      <c r="AF10" s="26"/>
      <c r="AG10">
        <f t="shared" si="2"/>
        <v>1712.627758757681</v>
      </c>
      <c r="AI10" s="75">
        <f>PXIL!J10</f>
        <v>0</v>
      </c>
      <c r="AJ10" s="75">
        <f>PXIL!P10</f>
        <v>0</v>
      </c>
      <c r="AK10" s="75">
        <f>RTM_IEX!J10</f>
        <v>58.01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9.6066623959000648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64.260000000000005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855.4909763781726</v>
      </c>
      <c r="P11" s="77">
        <v>75.112871067619736</v>
      </c>
      <c r="Q11" s="77">
        <v>22.746931480981925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434.65000000000003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</v>
      </c>
      <c r="AA11" s="117">
        <f>STOA!J11</f>
        <v>163.49</v>
      </c>
      <c r="AB11" s="117">
        <f>-STOA!P11</f>
        <v>0</v>
      </c>
      <c r="AC11">
        <f t="shared" si="0"/>
        <v>15.081863673765831</v>
      </c>
      <c r="AD11">
        <f t="shared" si="1"/>
        <v>1678.6774997971293</v>
      </c>
      <c r="AE11">
        <f>'IDT-1'!F11</f>
        <v>0</v>
      </c>
      <c r="AF11" s="26"/>
      <c r="AG11">
        <f t="shared" si="2"/>
        <v>1678.6774997971293</v>
      </c>
      <c r="AI11" s="75">
        <f>PXIL!J11</f>
        <v>0</v>
      </c>
      <c r="AJ11" s="75">
        <f>PXIL!P11</f>
        <v>0</v>
      </c>
      <c r="AK11" s="75">
        <f>RTM_IEX!J11</f>
        <v>19.34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9.6066623959000648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64.260000000000005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855.19843405625431</v>
      </c>
      <c r="P12" s="77">
        <v>75.112871067619736</v>
      </c>
      <c r="Q12" s="77">
        <v>22.746931480981925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434.77000000000004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</v>
      </c>
      <c r="AA12" s="117">
        <f>STOA!J12</f>
        <v>163.49</v>
      </c>
      <c r="AB12" s="117">
        <f>-STOA!P12</f>
        <v>0</v>
      </c>
      <c r="AC12">
        <f t="shared" si="0"/>
        <v>15.336696616910029</v>
      </c>
      <c r="AD12">
        <f t="shared" si="1"/>
        <v>1655.1501245320667</v>
      </c>
      <c r="AE12">
        <f>'IDT-1'!F12</f>
        <v>0</v>
      </c>
      <c r="AF12" s="26"/>
      <c r="AG12">
        <f t="shared" si="2"/>
        <v>1655.1501245320667</v>
      </c>
      <c r="AI12" s="75">
        <f>PXIL!J12</f>
        <v>0</v>
      </c>
      <c r="AJ12" s="75">
        <f>PXIL!P12</f>
        <v>0</v>
      </c>
      <c r="AK12" s="75">
        <f>RTM_IEX!J12</f>
        <v>22.24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9.6066623959000648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65.319999999999993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816.21211768589103</v>
      </c>
      <c r="P13" s="77">
        <v>75.112871067619736</v>
      </c>
      <c r="Q13" s="77">
        <v>22.746931480981925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-59</v>
      </c>
      <c r="AA13" s="117">
        <f>STOA!J13</f>
        <v>163.49</v>
      </c>
      <c r="AB13" s="117">
        <f>-STOA!P13</f>
        <v>0</v>
      </c>
      <c r="AC13">
        <f t="shared" si="0"/>
        <v>15.600237965861325</v>
      </c>
      <c r="AD13">
        <f t="shared" si="1"/>
        <v>1638.6302668127523</v>
      </c>
      <c r="AE13">
        <f>'IDT-1'!F13</f>
        <v>0</v>
      </c>
      <c r="AF13" s="26"/>
      <c r="AG13">
        <f t="shared" si="2"/>
        <v>1638.6302668127523</v>
      </c>
      <c r="AI13" s="75">
        <f>PXIL!J13</f>
        <v>0</v>
      </c>
      <c r="AJ13" s="75">
        <f>PXIL!P13</f>
        <v>0</v>
      </c>
      <c r="AK13" s="75">
        <f>RTM_IEX!J13</f>
        <v>67.680000000000007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10.094917536183102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65.319999999999993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812.87927710374277</v>
      </c>
      <c r="P14" s="77">
        <v>75.112871067619736</v>
      </c>
      <c r="Q14" s="77">
        <v>22.746931480981925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434.6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-69</v>
      </c>
      <c r="AA14" s="117">
        <f>STOA!J14</f>
        <v>163.49</v>
      </c>
      <c r="AB14" s="117">
        <f>-STOA!P14</f>
        <v>0</v>
      </c>
      <c r="AC14">
        <f t="shared" si="0"/>
        <v>15.524594889194862</v>
      </c>
      <c r="AD14">
        <f t="shared" si="1"/>
        <v>1610.0213244475535</v>
      </c>
      <c r="AE14">
        <f>'IDT-1'!F14</f>
        <v>0</v>
      </c>
      <c r="AF14" s="26"/>
      <c r="AG14">
        <f t="shared" si="2"/>
        <v>1610.0213244475535</v>
      </c>
      <c r="AI14" s="75">
        <f>PXIL!J14</f>
        <v>0</v>
      </c>
      <c r="AJ14" s="75">
        <f>PXIL!P14</f>
        <v>0</v>
      </c>
      <c r="AK14" s="75">
        <f>RTM_IEX!J14</f>
        <v>51.24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10.094917536183102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812.87927710374277</v>
      </c>
      <c r="P15" s="77">
        <v>75.112871067619736</v>
      </c>
      <c r="Q15" s="77">
        <v>22.746931480981925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434.87000000000006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-94</v>
      </c>
      <c r="AA15" s="117">
        <f>STOA!J15</f>
        <v>163.4</v>
      </c>
      <c r="AB15" s="117">
        <f>-STOA!P15</f>
        <v>0</v>
      </c>
      <c r="AC15">
        <f t="shared" si="0"/>
        <v>15.699644077249749</v>
      </c>
      <c r="AD15">
        <f t="shared" si="1"/>
        <v>1579.5162752594988</v>
      </c>
      <c r="AE15">
        <f>'IDT-1'!F15</f>
        <v>0</v>
      </c>
      <c r="AF15" s="26"/>
      <c r="AG15">
        <f t="shared" si="2"/>
        <v>1579.5162752594988</v>
      </c>
      <c r="AI15" s="75">
        <f>PXIL!J15</f>
        <v>0</v>
      </c>
      <c r="AJ15" s="75">
        <f>PXIL!P15</f>
        <v>0</v>
      </c>
      <c r="AK15" s="75">
        <f>RTM_IEX!J15</f>
        <v>42.54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10.094917536183102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812.87927710374277</v>
      </c>
      <c r="P16" s="77">
        <v>75.112871067619736</v>
      </c>
      <c r="Q16" s="77">
        <v>22.746931480981925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434.96000000000004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-115</v>
      </c>
      <c r="AA16" s="117">
        <f>STOA!J16</f>
        <v>163.4</v>
      </c>
      <c r="AB16" s="117">
        <f>-STOA!P16</f>
        <v>0</v>
      </c>
      <c r="AC16">
        <f t="shared" si="0"/>
        <v>15.91239675521585</v>
      </c>
      <c r="AD16">
        <f t="shared" si="1"/>
        <v>1561.2935225815327</v>
      </c>
      <c r="AE16">
        <f>'IDT-1'!F16</f>
        <v>0</v>
      </c>
      <c r="AF16" s="26"/>
      <c r="AG16">
        <f t="shared" si="2"/>
        <v>1561.2935225815327</v>
      </c>
      <c r="AI16" s="75">
        <f>PXIL!J16</f>
        <v>0</v>
      </c>
      <c r="AJ16" s="75">
        <f>PXIL!P16</f>
        <v>0</v>
      </c>
      <c r="AK16" s="75">
        <f>RTM_IEX!J16</f>
        <v>45.44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10.094917536183102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782.17434415665139</v>
      </c>
      <c r="P17" s="77">
        <v>75.112871067619736</v>
      </c>
      <c r="Q17" s="77">
        <v>22.746931480981925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433.78000000000003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163.4</v>
      </c>
      <c r="AB17" s="117">
        <f>-STOA!P17</f>
        <v>0</v>
      </c>
      <c r="AC17">
        <f t="shared" si="0"/>
        <v>14.323286633417039</v>
      </c>
      <c r="AD17">
        <f t="shared" si="1"/>
        <v>1551.0476997562403</v>
      </c>
      <c r="AE17">
        <f>'IDT-1'!F17</f>
        <v>0</v>
      </c>
      <c r="AF17" s="26"/>
      <c r="AG17">
        <f t="shared" si="2"/>
        <v>1551.0476997562403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10.094917536183102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750.63008550944267</v>
      </c>
      <c r="P18" s="77">
        <v>75.112871067619736</v>
      </c>
      <c r="Q18" s="77">
        <v>22.746931480981925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433.96000000000004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163.4</v>
      </c>
      <c r="AB18" s="117">
        <f>-STOA!P18</f>
        <v>0</v>
      </c>
      <c r="AC18">
        <f t="shared" si="0"/>
        <v>13.931865499533064</v>
      </c>
      <c r="AD18">
        <f t="shared" si="1"/>
        <v>1533.0748622429153</v>
      </c>
      <c r="AE18">
        <f>'IDT-1'!F18</f>
        <v>0</v>
      </c>
      <c r="AF18" s="26"/>
      <c r="AG18">
        <f t="shared" si="2"/>
        <v>1533.0748622429153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10.094917536183102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740.42304990873527</v>
      </c>
      <c r="P19" s="77">
        <v>75.112871067619736</v>
      </c>
      <c r="Q19" s="77">
        <v>22.746931480981925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433.84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163.31</v>
      </c>
      <c r="AB19" s="117">
        <f>-STOA!P19</f>
        <v>0</v>
      </c>
      <c r="AC19">
        <f t="shared" si="0"/>
        <v>14.000001881646353</v>
      </c>
      <c r="AD19">
        <f t="shared" si="1"/>
        <v>1504.5896902600946</v>
      </c>
      <c r="AE19">
        <f>'IDT-1'!F19</f>
        <v>0</v>
      </c>
      <c r="AF19" s="26"/>
      <c r="AG19">
        <f t="shared" si="2"/>
        <v>1504.5896902600946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-36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10.094917536183102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737.99353459485519</v>
      </c>
      <c r="P20" s="77">
        <v>75.112871067619736</v>
      </c>
      <c r="Q20" s="77">
        <v>22.746931480981925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433.77000000000004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</v>
      </c>
      <c r="AA20" s="117">
        <f>STOA!J20</f>
        <v>163.31</v>
      </c>
      <c r="AB20" s="117">
        <f>-STOA!P20</f>
        <v>0</v>
      </c>
      <c r="AC20">
        <f t="shared" si="0"/>
        <v>14.146690569805919</v>
      </c>
      <c r="AD20">
        <f t="shared" si="1"/>
        <v>1482.9434862580549</v>
      </c>
      <c r="AE20">
        <f>'IDT-1'!F20</f>
        <v>0</v>
      </c>
      <c r="AF20" s="26"/>
      <c r="AG20">
        <f t="shared" si="2"/>
        <v>1482.9434862580549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10.094917536183102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713.11242223449051</v>
      </c>
      <c r="P21" s="77">
        <v>75.112871067619736</v>
      </c>
      <c r="Q21" s="77">
        <v>22.746931480981925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434.72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</v>
      </c>
      <c r="AA21" s="117">
        <f>STOA!J21</f>
        <v>163.31</v>
      </c>
      <c r="AB21" s="117">
        <f>-STOA!P21</f>
        <v>0</v>
      </c>
      <c r="AC21">
        <f t="shared" si="0"/>
        <v>13.865071760857147</v>
      </c>
      <c r="AD21">
        <f t="shared" si="1"/>
        <v>1467.2939927066391</v>
      </c>
      <c r="AE21">
        <f>'IDT-1'!F21</f>
        <v>0</v>
      </c>
      <c r="AF21" s="26"/>
      <c r="AG21">
        <f t="shared" si="2"/>
        <v>1467.2939927066391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10.094917536183102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736.66318832085676</v>
      </c>
      <c r="P22" s="77">
        <v>75.112871067619736</v>
      </c>
      <c r="Q22" s="77">
        <v>22.746931480981925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435.52000000000004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-54</v>
      </c>
      <c r="AA22" s="117">
        <f>STOA!J22</f>
        <v>163.31</v>
      </c>
      <c r="AB22" s="117">
        <f>-STOA!P22</f>
        <v>0</v>
      </c>
      <c r="AC22">
        <f t="shared" si="0"/>
        <v>14.452239858349373</v>
      </c>
      <c r="AD22">
        <f t="shared" si="1"/>
        <v>1449.057590695513</v>
      </c>
      <c r="AE22">
        <f>'IDT-1'!F22</f>
        <v>0</v>
      </c>
      <c r="AF22" s="26"/>
      <c r="AG22">
        <f t="shared" si="2"/>
        <v>1449.057590695513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10.094917536183102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822.0034091910552</v>
      </c>
      <c r="P23" s="77">
        <v>75.112871067619736</v>
      </c>
      <c r="Q23" s="77">
        <v>22.746931480981925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436.32000000000005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-259</v>
      </c>
      <c r="AA23" s="117">
        <f>STOA!J23</f>
        <v>163.12</v>
      </c>
      <c r="AB23" s="117">
        <f>-STOA!P23</f>
        <v>0</v>
      </c>
      <c r="AC23">
        <f t="shared" si="0"/>
        <v>17.229603480780323</v>
      </c>
      <c r="AD23">
        <f t="shared" si="1"/>
        <v>1420.3804479432806</v>
      </c>
      <c r="AE23">
        <f>'IDT-1'!F23</f>
        <v>0</v>
      </c>
      <c r="AF23" s="26"/>
      <c r="AG23">
        <f t="shared" si="2"/>
        <v>1420.3804479432806</v>
      </c>
      <c r="AI23" s="75">
        <f>PXIL!J23</f>
        <v>0</v>
      </c>
      <c r="AJ23" s="75">
        <f>PXIL!P23</f>
        <v>0</v>
      </c>
      <c r="AK23" s="75">
        <f>RTM_IEX!J23</f>
        <v>39.64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10.387096774193548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822.00336783109481</v>
      </c>
      <c r="P24" s="77">
        <v>75.112871067619736</v>
      </c>
      <c r="Q24" s="77">
        <v>22.746931480981925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436.20000000000005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-322</v>
      </c>
      <c r="AA24" s="117">
        <f>STOA!J24</f>
        <v>163.12</v>
      </c>
      <c r="AB24" s="117">
        <f>-STOA!P24</f>
        <v>0</v>
      </c>
      <c r="AC24">
        <f t="shared" si="0"/>
        <v>18.071160328005472</v>
      </c>
      <c r="AD24">
        <f t="shared" si="1"/>
        <v>1388.6110289741057</v>
      </c>
      <c r="AE24">
        <f>'IDT-1'!F24</f>
        <v>0</v>
      </c>
      <c r="AF24" s="26"/>
      <c r="AG24">
        <f t="shared" si="2"/>
        <v>1388.6110289741057</v>
      </c>
      <c r="AI24" s="75">
        <f>PXIL!J24</f>
        <v>0</v>
      </c>
      <c r="AJ24" s="75">
        <f>PXIL!P24</f>
        <v>0</v>
      </c>
      <c r="AK24" s="75">
        <f>RTM_IEX!J24</f>
        <v>71.540000000000006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10.387096774193548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821.34847032901598</v>
      </c>
      <c r="P25" s="77">
        <v>75.112871067619736</v>
      </c>
      <c r="Q25" s="77">
        <v>22.746931480981925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436.92000000000007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-346</v>
      </c>
      <c r="AA25" s="117">
        <f>STOA!J25</f>
        <v>163.12</v>
      </c>
      <c r="AB25" s="117">
        <f>-STOA!P25</f>
        <v>0</v>
      </c>
      <c r="AC25">
        <f t="shared" si="0"/>
        <v>18.259288290519866</v>
      </c>
      <c r="AD25">
        <f t="shared" si="1"/>
        <v>1361.5880035095124</v>
      </c>
      <c r="AE25">
        <f>'IDT-1'!F25</f>
        <v>0</v>
      </c>
      <c r="AF25" s="26"/>
      <c r="AG25">
        <f t="shared" si="2"/>
        <v>1361.5880035095124</v>
      </c>
      <c r="AI25" s="75">
        <f>PXIL!J25</f>
        <v>0</v>
      </c>
      <c r="AJ25" s="75">
        <f>PXIL!P25</f>
        <v>0</v>
      </c>
      <c r="AK25" s="75">
        <f>RTM_IEX!J25</f>
        <v>68.64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10.387096774193548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828.6950964949848</v>
      </c>
      <c r="P26" s="77">
        <v>75.112871067619736</v>
      </c>
      <c r="Q26" s="77">
        <v>22.746931480981925</v>
      </c>
      <c r="R26" s="80">
        <v>0</v>
      </c>
      <c r="S26" s="80">
        <v>0</v>
      </c>
      <c r="T26" s="78">
        <f>SUMPRODUCT(LTA!F26:AJ26,LTA!F$101:AJ$101,LTA!F$105:AJ$105)</f>
        <v>1.1100000000000001</v>
      </c>
      <c r="U26" s="78">
        <f>SUMPRODUCT(LTA!F26:AJ26,LTA!F$102:AJ$102,LTA!F$105:AJ$105)</f>
        <v>440.80000000000007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-382</v>
      </c>
      <c r="AA26" s="117">
        <f>STOA!J26</f>
        <v>163.12</v>
      </c>
      <c r="AB26" s="117">
        <f>-STOA!P26</f>
        <v>0</v>
      </c>
      <c r="AC26">
        <f t="shared" si="0"/>
        <v>18.679015191579417</v>
      </c>
      <c r="AD26">
        <f t="shared" si="1"/>
        <v>1336.5449027744214</v>
      </c>
      <c r="AE26">
        <f>'IDT-1'!F26</f>
        <v>0</v>
      </c>
      <c r="AF26" s="26"/>
      <c r="AG26">
        <f t="shared" si="2"/>
        <v>1336.5449027744214</v>
      </c>
      <c r="AI26" s="75">
        <f>PXIL!J26</f>
        <v>0</v>
      </c>
      <c r="AJ26" s="75">
        <f>PXIL!P26</f>
        <v>0</v>
      </c>
      <c r="AK26" s="75">
        <f>RTM_IEX!J26</f>
        <v>67.680000000000007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10.387096774193548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53.14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742.69806362740803</v>
      </c>
      <c r="P27" s="77">
        <v>75.112871067619736</v>
      </c>
      <c r="Q27" s="77">
        <v>22.936905853790126</v>
      </c>
      <c r="R27" s="80">
        <v>6.13</v>
      </c>
      <c r="S27" s="80">
        <v>0</v>
      </c>
      <c r="T27" s="78">
        <f>SUMPRODUCT(LTA!F27:AJ27,LTA!F$101:AJ$101,LTA!F$105:AJ$105)</f>
        <v>3.65</v>
      </c>
      <c r="U27" s="78">
        <f>SUMPRODUCT(LTA!F27:AJ27,LTA!F$102:AJ$102,LTA!F$105:AJ$105)</f>
        <v>445.09000000000003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-205</v>
      </c>
      <c r="AA27" s="117">
        <f>STOA!J27</f>
        <v>163.03</v>
      </c>
      <c r="AB27" s="117">
        <f>-STOA!P27</f>
        <v>0</v>
      </c>
      <c r="AC27">
        <f t="shared" si="0"/>
        <v>16.036756841151526</v>
      </c>
      <c r="AD27">
        <f t="shared" si="1"/>
        <v>1326.2001026300807</v>
      </c>
      <c r="AE27">
        <f>'IDT-1'!F27</f>
        <v>0</v>
      </c>
      <c r="AF27" s="26"/>
      <c r="AG27">
        <f t="shared" si="2"/>
        <v>1326.2001026300807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-34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10.387096774193548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53.14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763.28488840011562</v>
      </c>
      <c r="P28" s="77">
        <v>75.112871067619736</v>
      </c>
      <c r="Q28" s="77">
        <v>22.936905853790126</v>
      </c>
      <c r="R28" s="80">
        <v>10.49</v>
      </c>
      <c r="S28" s="80">
        <v>0</v>
      </c>
      <c r="T28" s="78">
        <f>SUMPRODUCT(LTA!F28:AJ28,LTA!F$101:AJ$101,LTA!F$105:AJ$105)</f>
        <v>7.17</v>
      </c>
      <c r="U28" s="78">
        <f>SUMPRODUCT(LTA!F28:AJ28,LTA!F$102:AJ$102,LTA!F$105:AJ$105)</f>
        <v>449.71000000000004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-233</v>
      </c>
      <c r="AA28" s="117">
        <f>STOA!J28</f>
        <v>163.03</v>
      </c>
      <c r="AB28" s="117">
        <f>-STOA!P28</f>
        <v>0</v>
      </c>
      <c r="AC28">
        <f t="shared" si="0"/>
        <v>16.718558510127949</v>
      </c>
      <c r="AD28">
        <f t="shared" si="1"/>
        <v>1314.605125733812</v>
      </c>
      <c r="AE28">
        <f>'IDT-1'!F28</f>
        <v>0</v>
      </c>
      <c r="AF28" s="26"/>
      <c r="AG28">
        <f t="shared" si="2"/>
        <v>1314.605125733812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10.387096774193548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53.14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758.64422470031627</v>
      </c>
      <c r="P29" s="77">
        <v>75.112871067619736</v>
      </c>
      <c r="Q29" s="77">
        <v>22.936905853790126</v>
      </c>
      <c r="R29" s="80">
        <v>19.25</v>
      </c>
      <c r="S29" s="80">
        <v>0</v>
      </c>
      <c r="T29" s="78">
        <f>SUMPRODUCT(LTA!F29:AJ29,LTA!F$101:AJ$101,LTA!F$105:AJ$105)</f>
        <v>11</v>
      </c>
      <c r="U29" s="78">
        <f>SUMPRODUCT(LTA!F29:AJ29,LTA!F$102:AJ$102,LTA!F$105:AJ$105)</f>
        <v>461.69000000000005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-262</v>
      </c>
      <c r="AA29" s="117">
        <f>STOA!J29</f>
        <v>163.03</v>
      </c>
      <c r="AB29" s="117">
        <f>-STOA!P29</f>
        <v>0</v>
      </c>
      <c r="AC29">
        <f t="shared" si="0"/>
        <v>17.08925547505801</v>
      </c>
      <c r="AD29">
        <f t="shared" si="1"/>
        <v>1312.1637650690825</v>
      </c>
      <c r="AE29">
        <f>'IDT-1'!F29</f>
        <v>0</v>
      </c>
      <c r="AF29" s="26"/>
      <c r="AG29">
        <f t="shared" si="2"/>
        <v>1312.1637650690825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10.387096774193548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53.14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757.8573008357032</v>
      </c>
      <c r="P30" s="77">
        <v>75.112871067619736</v>
      </c>
      <c r="Q30" s="77">
        <v>22.91</v>
      </c>
      <c r="R30" s="80">
        <v>20.2</v>
      </c>
      <c r="S30" s="80">
        <v>0</v>
      </c>
      <c r="T30" s="78">
        <f>SUMPRODUCT(LTA!F30:AJ30,LTA!F$101:AJ$101,LTA!F$105:AJ$105)</f>
        <v>15.67</v>
      </c>
      <c r="U30" s="78">
        <f>SUMPRODUCT(LTA!F30:AJ30,LTA!F$102:AJ$102,LTA!F$105:AJ$105)</f>
        <v>469.02000000000004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-285</v>
      </c>
      <c r="AA30" s="117">
        <f>STOA!J30</f>
        <v>163.03</v>
      </c>
      <c r="AB30" s="117">
        <f>-STOA!P30</f>
        <v>0</v>
      </c>
      <c r="AC30">
        <f t="shared" si="0"/>
        <v>17.400250706546554</v>
      </c>
      <c r="AD30">
        <f t="shared" si="1"/>
        <v>1300.9889401191908</v>
      </c>
      <c r="AE30">
        <f>'IDT-1'!F30</f>
        <v>0</v>
      </c>
      <c r="AF30" s="26"/>
      <c r="AG30">
        <f t="shared" si="2"/>
        <v>1300.9889401191908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-43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10.387096774193548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53.14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754.87613599495808</v>
      </c>
      <c r="P31" s="77">
        <v>75.11</v>
      </c>
      <c r="Q31" s="77">
        <v>22.745943295292442</v>
      </c>
      <c r="R31" s="80">
        <v>20.2</v>
      </c>
      <c r="S31" s="80">
        <v>0</v>
      </c>
      <c r="T31" s="78">
        <f>SUMPRODUCT(LTA!F31:AJ31,LTA!F$101:AJ$101,LTA!F$105:AJ$105)</f>
        <v>21.5</v>
      </c>
      <c r="U31" s="78">
        <f>SUMPRODUCT(LTA!F31:AJ31,LTA!F$102:AJ$102,LTA!F$105:AJ$105)</f>
        <v>476.67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-305</v>
      </c>
      <c r="AA31" s="117">
        <f>STOA!J31</f>
        <v>162.93</v>
      </c>
      <c r="AB31" s="117">
        <f>-STOA!P31</f>
        <v>0</v>
      </c>
      <c r="AC31">
        <f t="shared" si="0"/>
        <v>17.721122807128598</v>
      </c>
      <c r="AD31">
        <f t="shared" si="1"/>
        <v>1284.8999754055367</v>
      </c>
      <c r="AE31">
        <f>'IDT-1'!F31</f>
        <v>0</v>
      </c>
      <c r="AF31" s="26"/>
      <c r="AG31">
        <f t="shared" si="2"/>
        <v>1284.8999754055367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-49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10.387096774193548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53.14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745.20720038355125</v>
      </c>
      <c r="P32" s="77">
        <v>75.113541588079983</v>
      </c>
      <c r="Q32" s="77">
        <v>22.745943295292442</v>
      </c>
      <c r="R32" s="80">
        <v>20.2</v>
      </c>
      <c r="S32" s="80">
        <v>0</v>
      </c>
      <c r="T32" s="78">
        <f>SUMPRODUCT(LTA!F32:AJ32,LTA!F$101:AJ$101,LTA!F$105:AJ$105)</f>
        <v>17.850000000000001</v>
      </c>
      <c r="U32" s="78">
        <f>SUMPRODUCT(LTA!F32:AJ32,LTA!F$102:AJ$102,LTA!F$105:AJ$105)</f>
        <v>485.52000000000004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-324</v>
      </c>
      <c r="AA32" s="117">
        <f>STOA!J32</f>
        <v>162.93</v>
      </c>
      <c r="AB32" s="117">
        <f>-STOA!P32</f>
        <v>0</v>
      </c>
      <c r="AC32">
        <f t="shared" si="0"/>
        <v>17.814999252556252</v>
      </c>
      <c r="AD32">
        <f t="shared" si="1"/>
        <v>1265.3407049367822</v>
      </c>
      <c r="AE32">
        <f>'IDT-1'!F32</f>
        <v>0</v>
      </c>
      <c r="AF32" s="26"/>
      <c r="AG32">
        <f t="shared" si="2"/>
        <v>1265.3407049367822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10.387096774193548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53.14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745.23922669307751</v>
      </c>
      <c r="P33" s="77">
        <v>75.11</v>
      </c>
      <c r="Q33" s="77">
        <v>22.745943295292442</v>
      </c>
      <c r="R33" s="80">
        <v>20.2</v>
      </c>
      <c r="S33" s="80">
        <v>0</v>
      </c>
      <c r="T33" s="78">
        <f>SUMPRODUCT(LTA!F33:AJ33,LTA!F$101:AJ$101,LTA!F$105:AJ$105)</f>
        <v>22.340000000000003</v>
      </c>
      <c r="U33" s="78">
        <f>SUMPRODUCT(LTA!F33:AJ33,LTA!F$102:AJ$102,LTA!F$105:AJ$105)</f>
        <v>495.07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-344</v>
      </c>
      <c r="AA33" s="117">
        <f>STOA!J33</f>
        <v>162.93</v>
      </c>
      <c r="AB33" s="117">
        <f>-STOA!P33</f>
        <v>0</v>
      </c>
      <c r="AC33">
        <f t="shared" si="0"/>
        <v>18.080851958460105</v>
      </c>
      <c r="AD33">
        <f t="shared" si="1"/>
        <v>1263.1433369523245</v>
      </c>
      <c r="AE33">
        <f>'IDT-1'!F33</f>
        <v>0</v>
      </c>
      <c r="AF33" s="26"/>
      <c r="AG33">
        <f t="shared" si="2"/>
        <v>1263.1433369523245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-41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10.387096774193548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53.14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755.26687013596279</v>
      </c>
      <c r="P34" s="77">
        <v>75.11</v>
      </c>
      <c r="Q34" s="77">
        <v>22.745943295292442</v>
      </c>
      <c r="R34" s="80">
        <v>20.2</v>
      </c>
      <c r="S34" s="80">
        <v>0</v>
      </c>
      <c r="T34" s="78">
        <f>SUMPRODUCT(LTA!F34:AJ34,LTA!F$101:AJ$101,LTA!F$105:AJ$105)</f>
        <v>33.47</v>
      </c>
      <c r="U34" s="78">
        <f>SUMPRODUCT(LTA!F34:AJ34,LTA!F$102:AJ$102,LTA!F$105:AJ$105)</f>
        <v>503.7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-363</v>
      </c>
      <c r="AA34" s="117">
        <f>STOA!J34</f>
        <v>162.93</v>
      </c>
      <c r="AB34" s="117">
        <f>-STOA!P34</f>
        <v>0</v>
      </c>
      <c r="AC34">
        <f t="shared" si="0"/>
        <v>18.573814536334574</v>
      </c>
      <c r="AD34">
        <f t="shared" si="1"/>
        <v>1266.4380178173353</v>
      </c>
      <c r="AE34">
        <f>'IDT-1'!F34</f>
        <v>0</v>
      </c>
      <c r="AF34" s="26"/>
      <c r="AG34">
        <f t="shared" si="2"/>
        <v>1266.4380178173353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10.387096774193548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56.75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762.76784432607292</v>
      </c>
      <c r="P35" s="77">
        <v>75.11</v>
      </c>
      <c r="Q35" s="77">
        <v>22.75</v>
      </c>
      <c r="R35" s="80">
        <v>22.2</v>
      </c>
      <c r="S35" s="80">
        <v>0</v>
      </c>
      <c r="T35" s="78">
        <f>SUMPRODUCT(LTA!F35:AJ35,LTA!F$101:AJ$101,LTA!F$105:AJ$105)</f>
        <v>43.88</v>
      </c>
      <c r="U35" s="78">
        <f>SUMPRODUCT(LTA!F35:AJ35,LTA!F$102:AJ$102,LTA!F$105:AJ$105)</f>
        <v>511.06000000000006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-374</v>
      </c>
      <c r="AA35" s="117">
        <f>STOA!J35</f>
        <v>162.85</v>
      </c>
      <c r="AB35" s="117">
        <f>-STOA!P35</f>
        <v>0</v>
      </c>
      <c r="AC35">
        <f t="shared" si="0"/>
        <v>19.25329267422995</v>
      </c>
      <c r="AD35">
        <f t="shared" si="1"/>
        <v>1250.5635705742573</v>
      </c>
      <c r="AE35">
        <f>'IDT-1'!F35</f>
        <v>0</v>
      </c>
      <c r="AF35" s="26"/>
      <c r="AG35">
        <f t="shared" si="2"/>
        <v>1250.5635705742573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-83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10.387096774193548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56.75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633.16154550840088</v>
      </c>
      <c r="P36" s="77">
        <v>32.72</v>
      </c>
      <c r="Q36" s="77">
        <v>8.82</v>
      </c>
      <c r="R36" s="80">
        <v>22.2</v>
      </c>
      <c r="S36" s="80">
        <v>0</v>
      </c>
      <c r="T36" s="78">
        <f>SUMPRODUCT(LTA!F36:AJ36,LTA!F$101:AJ$101,LTA!F$105:AJ$105)</f>
        <v>50.25</v>
      </c>
      <c r="U36" s="78">
        <f>SUMPRODUCT(LTA!F36:AJ36,LTA!F$102:AJ$102,LTA!F$105:AJ$105)</f>
        <v>519.80000000000007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-122</v>
      </c>
      <c r="AA36" s="117">
        <f>STOA!J36</f>
        <v>162.85</v>
      </c>
      <c r="AB36" s="117">
        <f>-STOA!P36</f>
        <v>0</v>
      </c>
      <c r="AC36">
        <f t="shared" si="0"/>
        <v>16.160924418161475</v>
      </c>
      <c r="AD36">
        <f t="shared" si="1"/>
        <v>1261.8396400126537</v>
      </c>
      <c r="AE36">
        <f>'IDT-1'!F36</f>
        <v>0</v>
      </c>
      <c r="AF36" s="26"/>
      <c r="AG36">
        <f t="shared" si="2"/>
        <v>1261.8396400126537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-156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10.387096774193548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57.84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726.69598580187517</v>
      </c>
      <c r="P37" s="77">
        <v>75.11</v>
      </c>
      <c r="Q37" s="77">
        <v>22.75</v>
      </c>
      <c r="R37" s="80">
        <v>22.2</v>
      </c>
      <c r="S37" s="80">
        <v>0</v>
      </c>
      <c r="T37" s="78">
        <f>SUMPRODUCT(LTA!F37:AJ37,LTA!F$101:AJ$101,LTA!F$105:AJ$105)</f>
        <v>57.730000000000004</v>
      </c>
      <c r="U37" s="78">
        <f>SUMPRODUCT(LTA!F37:AJ37,LTA!F$102:AJ$102,LTA!F$105:AJ$105)</f>
        <v>528.32000000000005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-376</v>
      </c>
      <c r="AA37" s="117">
        <f>STOA!J37</f>
        <v>162.85</v>
      </c>
      <c r="AB37" s="117">
        <f>-STOA!P37</f>
        <v>0</v>
      </c>
      <c r="AC37">
        <f t="shared" si="0"/>
        <v>18.908485855940171</v>
      </c>
      <c r="AD37">
        <f t="shared" si="1"/>
        <v>1282.0365188683493</v>
      </c>
      <c r="AE37">
        <f>'IDT-1'!F37</f>
        <v>0</v>
      </c>
      <c r="AF37" s="26"/>
      <c r="AG37">
        <f t="shared" si="2"/>
        <v>1282.0365188683493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-46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10.387096774193548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57.84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746.70422188791861</v>
      </c>
      <c r="P38" s="77">
        <v>75.11</v>
      </c>
      <c r="Q38" s="77">
        <v>22.75</v>
      </c>
      <c r="R38" s="80">
        <v>22.2</v>
      </c>
      <c r="S38" s="80">
        <v>0</v>
      </c>
      <c r="T38" s="78">
        <f>SUMPRODUCT(LTA!F38:AJ38,LTA!F$101:AJ$101,LTA!F$105:AJ$105)</f>
        <v>65.710000000000008</v>
      </c>
      <c r="U38" s="78">
        <f>SUMPRODUCT(LTA!F38:AJ38,LTA!F$102:AJ$102,LTA!F$105:AJ$105)</f>
        <v>536.70000000000016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-377</v>
      </c>
      <c r="AA38" s="117">
        <f>STOA!J38</f>
        <v>162.85</v>
      </c>
      <c r="AB38" s="117">
        <f>-STOA!P38</f>
        <v>0</v>
      </c>
      <c r="AC38">
        <f t="shared" si="0"/>
        <v>19.166379440841986</v>
      </c>
      <c r="AD38">
        <f t="shared" si="1"/>
        <v>1325.1468613694908</v>
      </c>
      <c r="AE38">
        <f>'IDT-1'!F38</f>
        <v>0</v>
      </c>
      <c r="AF38" s="26"/>
      <c r="AG38">
        <f t="shared" si="2"/>
        <v>1325.1468613694908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-38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9.708698583951449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58.29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621.35299970469555</v>
      </c>
      <c r="P39" s="77">
        <v>33.26</v>
      </c>
      <c r="Q39" s="77">
        <v>8.82</v>
      </c>
      <c r="R39" s="80">
        <v>22.2</v>
      </c>
      <c r="S39" s="80">
        <v>0</v>
      </c>
      <c r="T39" s="78">
        <f>SUMPRODUCT(LTA!F39:AJ39,LTA!F$101:AJ$101,LTA!F$105:AJ$105)</f>
        <v>71.459999999999994</v>
      </c>
      <c r="U39" s="78">
        <f>SUMPRODUCT(LTA!F39:AJ39,LTA!F$102:AJ$102,LTA!F$105:AJ$105)</f>
        <v>502.90000000000009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-91</v>
      </c>
      <c r="AA39" s="117">
        <f>STOA!J39</f>
        <v>162.66</v>
      </c>
      <c r="AB39" s="117">
        <f>-STOA!P39</f>
        <v>0</v>
      </c>
      <c r="AC39">
        <f t="shared" si="0"/>
        <v>15.244420941361794</v>
      </c>
      <c r="AD39">
        <f t="shared" si="1"/>
        <v>1353.4691994955065</v>
      </c>
      <c r="AE39">
        <f>'IDT-1'!F39</f>
        <v>0</v>
      </c>
      <c r="AF39" s="26"/>
      <c r="AG39">
        <f t="shared" si="2"/>
        <v>1353.4691994955065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9.708698583951449</v>
      </c>
      <c r="F40">
        <f>GT_Spot!T40</f>
        <v>0</v>
      </c>
      <c r="G40">
        <f>PPCL_NG!T40</f>
        <v>51.09</v>
      </c>
      <c r="H40">
        <f>PPCL_Spot!T40</f>
        <v>0</v>
      </c>
      <c r="I40">
        <f>Bawana_NG!T40</f>
        <v>58.29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739.88491682683707</v>
      </c>
      <c r="P40" s="77">
        <v>76.16</v>
      </c>
      <c r="Q40" s="77">
        <v>22.75</v>
      </c>
      <c r="R40" s="80">
        <v>22.2</v>
      </c>
      <c r="S40" s="80">
        <v>0</v>
      </c>
      <c r="T40" s="78">
        <f>SUMPRODUCT(LTA!F40:AJ40,LTA!F$101:AJ$101,LTA!F$105:AJ$105)</f>
        <v>76.84</v>
      </c>
      <c r="U40" s="78">
        <f>SUMPRODUCT(LTA!F40:AJ40,LTA!F$102:AJ$102,LTA!F$105:AJ$105)</f>
        <v>550.5200000000001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-280</v>
      </c>
      <c r="AA40" s="117">
        <f>STOA!J40</f>
        <v>162.66</v>
      </c>
      <c r="AB40" s="117">
        <f>-STOA!P40</f>
        <v>0</v>
      </c>
      <c r="AC40">
        <f t="shared" si="0"/>
        <v>18.488082502717443</v>
      </c>
      <c r="AD40">
        <f t="shared" si="1"/>
        <v>1439.5893829080715</v>
      </c>
      <c r="AE40">
        <f>'IDT-1'!F40</f>
        <v>0</v>
      </c>
      <c r="AF40" s="26"/>
      <c r="AG40">
        <f t="shared" si="2"/>
        <v>1439.5893829080715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9.708698583951449</v>
      </c>
      <c r="F41">
        <f>GT_Spot!T41</f>
        <v>0</v>
      </c>
      <c r="G41">
        <f>PPCL_NG!T41</f>
        <v>51.09</v>
      </c>
      <c r="H41">
        <f>PPCL_Spot!T41</f>
        <v>0</v>
      </c>
      <c r="I41">
        <f>Bawana_NG!T41</f>
        <v>58.29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666.8807612077494</v>
      </c>
      <c r="P41" s="77">
        <v>76.19</v>
      </c>
      <c r="Q41" s="77">
        <v>16.400000000000002</v>
      </c>
      <c r="R41" s="80">
        <v>22.2</v>
      </c>
      <c r="S41" s="80">
        <v>0</v>
      </c>
      <c r="T41" s="78">
        <f>SUMPRODUCT(LTA!F41:AJ41,LTA!F$101:AJ$101,LTA!F$105:AJ$105)</f>
        <v>82.73</v>
      </c>
      <c r="U41" s="78">
        <f>SUMPRODUCT(LTA!F41:AJ41,LTA!F$102:AJ$102,LTA!F$105:AJ$105)</f>
        <v>556.72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-109</v>
      </c>
      <c r="AA41" s="117">
        <f>STOA!J41</f>
        <v>162.66</v>
      </c>
      <c r="AB41" s="117">
        <f>-STOA!P41</f>
        <v>0</v>
      </c>
      <c r="AC41">
        <f t="shared" si="0"/>
        <v>16.378262126974072</v>
      </c>
      <c r="AD41">
        <f t="shared" si="1"/>
        <v>1545.4650476647271</v>
      </c>
      <c r="AE41">
        <f>'IDT-1'!F41</f>
        <v>0</v>
      </c>
      <c r="AF41" s="26"/>
      <c r="AG41">
        <f t="shared" si="2"/>
        <v>1545.4650476647271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9.708698583951449</v>
      </c>
      <c r="F42">
        <f>GT_Spot!T42</f>
        <v>0</v>
      </c>
      <c r="G42">
        <f>PPCL_NG!T42</f>
        <v>51.09</v>
      </c>
      <c r="H42">
        <f>PPCL_Spot!T42</f>
        <v>0</v>
      </c>
      <c r="I42">
        <f>Bawana_NG!T42</f>
        <v>58.29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667.32178639470192</v>
      </c>
      <c r="P42" s="77">
        <v>76.13</v>
      </c>
      <c r="Q42" s="77">
        <v>16.400000000000002</v>
      </c>
      <c r="R42" s="80">
        <v>22.2</v>
      </c>
      <c r="S42" s="80">
        <v>0</v>
      </c>
      <c r="T42" s="78">
        <f>SUMPRODUCT(LTA!F42:AJ42,LTA!F$101:AJ$101,LTA!F$105:AJ$105)</f>
        <v>88.73</v>
      </c>
      <c r="U42" s="78">
        <f>SUMPRODUCT(LTA!F42:AJ42,LTA!F$102:AJ$102,LTA!F$105:AJ$105)</f>
        <v>562.46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-74</v>
      </c>
      <c r="AA42" s="117">
        <f>STOA!J42</f>
        <v>162.66</v>
      </c>
      <c r="AB42" s="117">
        <f>-STOA!P42</f>
        <v>0</v>
      </c>
      <c r="AC42">
        <f t="shared" si="0"/>
        <v>16.085411410120464</v>
      </c>
      <c r="AD42">
        <f t="shared" si="1"/>
        <v>1602.8789235685331</v>
      </c>
      <c r="AE42">
        <f>'IDT-1'!F42</f>
        <v>0</v>
      </c>
      <c r="AF42" s="26"/>
      <c r="AG42">
        <f t="shared" si="2"/>
        <v>1602.8789235685331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9.708698583951449</v>
      </c>
      <c r="F43">
        <f>GT_Spot!T43</f>
        <v>0</v>
      </c>
      <c r="G43">
        <f>PPCL_NG!T43</f>
        <v>51.09</v>
      </c>
      <c r="H43">
        <f>PPCL_Spot!T43</f>
        <v>0</v>
      </c>
      <c r="I43">
        <f>Bawana_NG!T43</f>
        <v>58.29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660.96189149888073</v>
      </c>
      <c r="P43" s="77">
        <v>75.11</v>
      </c>
      <c r="Q43" s="77">
        <v>22.75</v>
      </c>
      <c r="R43" s="80">
        <v>22.2</v>
      </c>
      <c r="S43" s="80">
        <v>0</v>
      </c>
      <c r="T43" s="78">
        <f>SUMPRODUCT(LTA!F43:AJ43,LTA!F$101:AJ$101,LTA!F$105:AJ$105)</f>
        <v>94.6</v>
      </c>
      <c r="U43" s="78">
        <f>SUMPRODUCT(LTA!F43:AJ43,LTA!F$102:AJ$102,LTA!F$105:AJ$105)</f>
        <v>566.98000000000013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-43</v>
      </c>
      <c r="AA43" s="117">
        <f>STOA!J43</f>
        <v>162.47999999999999</v>
      </c>
      <c r="AB43" s="117">
        <f>-STOA!P43</f>
        <v>0</v>
      </c>
      <c r="AC43">
        <f t="shared" si="0"/>
        <v>16.201708845126021</v>
      </c>
      <c r="AD43">
        <f t="shared" si="1"/>
        <v>1607.9427312377063</v>
      </c>
      <c r="AE43">
        <f>'IDT-1'!F43</f>
        <v>0</v>
      </c>
      <c r="AF43" s="26"/>
      <c r="AG43">
        <f t="shared" si="2"/>
        <v>1607.9427312377063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9.708698583951449</v>
      </c>
      <c r="F44">
        <f>GT_Spot!T44</f>
        <v>0</v>
      </c>
      <c r="G44">
        <f>PPCL_NG!T44</f>
        <v>51.09</v>
      </c>
      <c r="H44">
        <f>PPCL_Spot!T44</f>
        <v>0</v>
      </c>
      <c r="I44">
        <f>Bawana_NG!T44</f>
        <v>58.29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662.44806755174056</v>
      </c>
      <c r="P44" s="77">
        <v>75.11</v>
      </c>
      <c r="Q44" s="77">
        <v>22.75</v>
      </c>
      <c r="R44" s="80">
        <v>22.2</v>
      </c>
      <c r="S44" s="80">
        <v>0</v>
      </c>
      <c r="T44" s="78">
        <f>SUMPRODUCT(LTA!F44:AJ44,LTA!F$101:AJ$101,LTA!F$105:AJ$105)</f>
        <v>101.24</v>
      </c>
      <c r="U44" s="78">
        <f>SUMPRODUCT(LTA!F44:AJ44,LTA!F$102:AJ$102,LTA!F$105:AJ$105)</f>
        <v>569.83000000000004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-22</v>
      </c>
      <c r="AA44" s="117">
        <f>STOA!J44</f>
        <v>162.47999999999999</v>
      </c>
      <c r="AB44" s="117">
        <f>-STOA!P44</f>
        <v>0</v>
      </c>
      <c r="AC44">
        <f t="shared" si="0"/>
        <v>16.227274174213626</v>
      </c>
      <c r="AD44">
        <f t="shared" si="1"/>
        <v>1626.8933419614787</v>
      </c>
      <c r="AE44">
        <f>'IDT-1'!F44</f>
        <v>0</v>
      </c>
      <c r="AF44" s="26"/>
      <c r="AG44">
        <f t="shared" si="2"/>
        <v>1626.8933419614787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-78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10.752800597460793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58.29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663.27780199043411</v>
      </c>
      <c r="P45" s="77">
        <v>75.11</v>
      </c>
      <c r="Q45" s="77">
        <v>22.75</v>
      </c>
      <c r="R45" s="80">
        <v>22.2</v>
      </c>
      <c r="S45" s="80">
        <v>0</v>
      </c>
      <c r="T45" s="78">
        <f>SUMPRODUCT(LTA!F45:AJ45,LTA!F$101:AJ$101,LTA!F$105:AJ$105)</f>
        <v>107.76</v>
      </c>
      <c r="U45" s="78">
        <f>SUMPRODUCT(LTA!F45:AJ45,LTA!F$102:AJ$102,LTA!F$105:AJ$105)</f>
        <v>572.61000000000013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162.47999999999999</v>
      </c>
      <c r="AB45" s="117">
        <f>-STOA!P45</f>
        <v>0</v>
      </c>
      <c r="AC45">
        <f t="shared" si="0"/>
        <v>16.192415057064423</v>
      </c>
      <c r="AD45">
        <f t="shared" si="1"/>
        <v>1653.1001096790515</v>
      </c>
      <c r="AE45">
        <f>'IDT-1'!F45</f>
        <v>0</v>
      </c>
      <c r="AF45" s="26"/>
      <c r="AG45">
        <f t="shared" si="2"/>
        <v>1653.1001096790515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10.752800597460793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58.29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663.1923315591356</v>
      </c>
      <c r="P46" s="77">
        <v>75.11</v>
      </c>
      <c r="Q46" s="77">
        <v>22.75</v>
      </c>
      <c r="R46" s="80">
        <v>22.2</v>
      </c>
      <c r="S46" s="80">
        <v>0</v>
      </c>
      <c r="T46" s="78">
        <f>SUMPRODUCT(LTA!F46:AJ46,LTA!F$101:AJ$101,LTA!F$105:AJ$105)</f>
        <v>108.33</v>
      </c>
      <c r="U46" s="78">
        <f>SUMPRODUCT(LTA!F46:AJ46,LTA!F$102:AJ$102,LTA!F$105:AJ$105)</f>
        <v>575.57000000000005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162.47999999999999</v>
      </c>
      <c r="AB46" s="117">
        <f>-STOA!P46</f>
        <v>0</v>
      </c>
      <c r="AC46">
        <f t="shared" si="0"/>
        <v>15.956383091603136</v>
      </c>
      <c r="AD46">
        <f t="shared" si="1"/>
        <v>1686.7806712132142</v>
      </c>
      <c r="AE46">
        <f>'IDT-1'!F46</f>
        <v>0</v>
      </c>
      <c r="AF46" s="26"/>
      <c r="AG46">
        <f t="shared" si="2"/>
        <v>1686.7806712132142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10.752800597460793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58.41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707.79772147137191</v>
      </c>
      <c r="P47" s="77">
        <v>75.11</v>
      </c>
      <c r="Q47" s="77">
        <v>22.75</v>
      </c>
      <c r="R47" s="80">
        <v>22.2</v>
      </c>
      <c r="S47" s="80">
        <v>0</v>
      </c>
      <c r="T47" s="78">
        <f>SUMPRODUCT(LTA!F47:AJ47,LTA!F$101:AJ$101,LTA!F$105:AJ$105)</f>
        <v>108.12</v>
      </c>
      <c r="U47" s="78">
        <f>SUMPRODUCT(LTA!F47:AJ47,LTA!F$102:AJ$102,LTA!F$105:AJ$105)</f>
        <v>577.28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162.30000000000001</v>
      </c>
      <c r="AB47" s="117">
        <f>-STOA!P47</f>
        <v>0</v>
      </c>
      <c r="AC47">
        <f t="shared" si="0"/>
        <v>16.539145073274721</v>
      </c>
      <c r="AD47">
        <f t="shared" si="1"/>
        <v>1712.2432991437788</v>
      </c>
      <c r="AE47">
        <f>'IDT-1'!F47</f>
        <v>0</v>
      </c>
      <c r="AF47" s="26"/>
      <c r="AG47">
        <f t="shared" si="2"/>
        <v>1712.2432991437788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10.752800597460793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58.41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737.94680623388615</v>
      </c>
      <c r="P48" s="77">
        <v>75.11</v>
      </c>
      <c r="Q48" s="77">
        <v>22.75</v>
      </c>
      <c r="R48" s="80">
        <v>22.2</v>
      </c>
      <c r="S48" s="80">
        <v>0</v>
      </c>
      <c r="T48" s="78">
        <f>SUMPRODUCT(LTA!F48:AJ48,LTA!F$101:AJ$101,LTA!F$105:AJ$105)</f>
        <v>108.43</v>
      </c>
      <c r="U48" s="78">
        <f>SUMPRODUCT(LTA!F48:AJ48,LTA!F$102:AJ$102,LTA!F$105:AJ$105)</f>
        <v>577.32999999999993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162.30000000000001</v>
      </c>
      <c r="AB48" s="117">
        <f>-STOA!P48</f>
        <v>0</v>
      </c>
      <c r="AC48">
        <f t="shared" si="0"/>
        <v>16.807625019184844</v>
      </c>
      <c r="AD48">
        <f t="shared" si="1"/>
        <v>1742.4839039603828</v>
      </c>
      <c r="AE48">
        <f>'IDT-1'!F48</f>
        <v>0</v>
      </c>
      <c r="AF48" s="26"/>
      <c r="AG48">
        <f t="shared" si="2"/>
        <v>1742.4839039603828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10.752800597460793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59.322782102992214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779.16886542714724</v>
      </c>
      <c r="P49" s="77">
        <v>75.112871067619736</v>
      </c>
      <c r="Q49" s="77">
        <v>22.746481596040834</v>
      </c>
      <c r="R49" s="80">
        <v>22.2</v>
      </c>
      <c r="S49" s="80">
        <v>0</v>
      </c>
      <c r="T49" s="78">
        <f>SUMPRODUCT(LTA!F49:AJ49,LTA!F$101:AJ$101,LTA!F$105:AJ$105)</f>
        <v>104.01</v>
      </c>
      <c r="U49" s="78">
        <f>SUMPRODUCT(LTA!F49:AJ49,LTA!F$102:AJ$102,LTA!F$105:AJ$105)</f>
        <v>577.63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162.30000000000001</v>
      </c>
      <c r="AB49" s="117">
        <f>-STOA!P49</f>
        <v>0</v>
      </c>
      <c r="AC49">
        <f t="shared" si="0"/>
        <v>17.142149926032086</v>
      </c>
      <c r="AD49">
        <f t="shared" si="1"/>
        <v>1780.1635730134494</v>
      </c>
      <c r="AE49">
        <f>'IDT-1'!F49</f>
        <v>0</v>
      </c>
      <c r="AF49" s="26"/>
      <c r="AG49">
        <f t="shared" si="2"/>
        <v>1780.1635730134494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10.752800597460793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59.322782102992214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776.85030535532246</v>
      </c>
      <c r="P50" s="77">
        <v>75.112871067619736</v>
      </c>
      <c r="Q50" s="77">
        <v>22.746481596040834</v>
      </c>
      <c r="R50" s="80">
        <v>22.2</v>
      </c>
      <c r="S50" s="80">
        <v>0</v>
      </c>
      <c r="T50" s="78">
        <f>SUMPRODUCT(LTA!F50:AJ50,LTA!F$101:AJ$101,LTA!F$105:AJ$105)</f>
        <v>104.16</v>
      </c>
      <c r="U50" s="78">
        <f>SUMPRODUCT(LTA!F50:AJ50,LTA!F$102:AJ$102,LTA!F$105:AJ$105)</f>
        <v>575.91000000000008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162.30000000000001</v>
      </c>
      <c r="AB50" s="117">
        <f>-STOA!P50</f>
        <v>0</v>
      </c>
      <c r="AC50">
        <f t="shared" si="0"/>
        <v>16.974758684567103</v>
      </c>
      <c r="AD50">
        <f t="shared" si="1"/>
        <v>1791.4424041830898</v>
      </c>
      <c r="AE50">
        <f>'IDT-1'!F50</f>
        <v>0</v>
      </c>
      <c r="AF50" s="26"/>
      <c r="AG50">
        <f t="shared" si="2"/>
        <v>1791.4424041830898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10.428731762065095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59.322782102992214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731.34377225316734</v>
      </c>
      <c r="P51" s="77">
        <v>75.112871067619736</v>
      </c>
      <c r="Q51" s="77">
        <v>22.25</v>
      </c>
      <c r="R51" s="80">
        <v>22.2</v>
      </c>
      <c r="S51" s="80">
        <v>0</v>
      </c>
      <c r="T51" s="78">
        <f>SUMPRODUCT(LTA!F51:AJ51,LTA!F$101:AJ$101,LTA!F$105:AJ$105)</f>
        <v>103.52</v>
      </c>
      <c r="U51" s="78">
        <f>SUMPRODUCT(LTA!F51:AJ51,LTA!F$102:AJ$102,LTA!F$105:AJ$105)</f>
        <v>578.8900000000001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162.1</v>
      </c>
      <c r="AB51" s="117">
        <f>-STOA!P51</f>
        <v>0</v>
      </c>
      <c r="AC51">
        <f t="shared" si="0"/>
        <v>16.230787248583681</v>
      </c>
      <c r="AD51">
        <f t="shared" si="1"/>
        <v>1787.9992920854816</v>
      </c>
      <c r="AE51">
        <f>'IDT-1'!F51</f>
        <v>0</v>
      </c>
      <c r="AF51" s="26"/>
      <c r="AG51">
        <f t="shared" si="2"/>
        <v>1787.9992920854816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10.428731762065095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59.322782102992214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733.41363527215253</v>
      </c>
      <c r="P52" s="77">
        <v>75.112871067619736</v>
      </c>
      <c r="Q52" s="77">
        <v>22.25</v>
      </c>
      <c r="R52" s="80">
        <v>22.2</v>
      </c>
      <c r="S52" s="80">
        <v>0</v>
      </c>
      <c r="T52" s="78">
        <f>SUMPRODUCT(LTA!F52:AJ52,LTA!F$101:AJ$101,LTA!F$105:AJ$105)</f>
        <v>104.84</v>
      </c>
      <c r="U52" s="78">
        <f>SUMPRODUCT(LTA!F52:AJ52,LTA!F$102:AJ$102,LTA!F$105:AJ$105)</f>
        <v>569.91000000000008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162.1</v>
      </c>
      <c r="AB52" s="117">
        <f>-STOA!P52</f>
        <v>0</v>
      </c>
      <c r="AC52">
        <f t="shared" si="0"/>
        <v>16.004031492706844</v>
      </c>
      <c r="AD52">
        <f t="shared" si="1"/>
        <v>1802.6359108603435</v>
      </c>
      <c r="AE52">
        <f>'IDT-1'!F52</f>
        <v>0</v>
      </c>
      <c r="AF52" s="26"/>
      <c r="AG52">
        <f t="shared" si="2"/>
        <v>1802.6359108603435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10.428731762065095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59.322782102992214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739.66652833529929</v>
      </c>
      <c r="P53" s="77">
        <v>75.112871067619736</v>
      </c>
      <c r="Q53" s="77">
        <v>22.746481596040834</v>
      </c>
      <c r="R53" s="80">
        <v>22.2</v>
      </c>
      <c r="S53" s="80">
        <v>0</v>
      </c>
      <c r="T53" s="78">
        <f>SUMPRODUCT(LTA!F53:AJ53,LTA!F$101:AJ$101,LTA!F$105:AJ$105)</f>
        <v>105.43</v>
      </c>
      <c r="U53" s="78">
        <f>SUMPRODUCT(LTA!F53:AJ53,LTA!F$102:AJ$102,LTA!F$105:AJ$105)</f>
        <v>568.31000000000006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162.1</v>
      </c>
      <c r="AB53" s="117">
        <f>-STOA!P53</f>
        <v>0</v>
      </c>
      <c r="AC53">
        <f t="shared" si="0"/>
        <v>16.054537989707697</v>
      </c>
      <c r="AD53">
        <f t="shared" si="1"/>
        <v>1808.3247790225303</v>
      </c>
      <c r="AE53">
        <f>'IDT-1'!F53</f>
        <v>0</v>
      </c>
      <c r="AF53" s="26"/>
      <c r="AG53">
        <f t="shared" si="2"/>
        <v>1808.3247790225303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10.428731762065095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59.322782102992214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769.32356539575517</v>
      </c>
      <c r="P54" s="77">
        <v>75.112871067619736</v>
      </c>
      <c r="Q54" s="77">
        <v>22.746481596040834</v>
      </c>
      <c r="R54" s="80">
        <v>22.2</v>
      </c>
      <c r="S54" s="80">
        <v>0</v>
      </c>
      <c r="T54" s="78">
        <f>SUMPRODUCT(LTA!F54:AJ54,LTA!F$101:AJ$101,LTA!F$105:AJ$105)</f>
        <v>106.07000000000001</v>
      </c>
      <c r="U54" s="78">
        <f>SUMPRODUCT(LTA!F54:AJ54,LTA!F$102:AJ$102,LTA!F$105:AJ$105)</f>
        <v>567.3900000000001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162.1</v>
      </c>
      <c r="AB54" s="117">
        <f>-STOA!P54</f>
        <v>0</v>
      </c>
      <c r="AC54">
        <f t="shared" si="0"/>
        <v>16.313055915839705</v>
      </c>
      <c r="AD54">
        <f t="shared" si="1"/>
        <v>1837.4432981568541</v>
      </c>
      <c r="AE54">
        <f>'IDT-1'!F54</f>
        <v>0</v>
      </c>
      <c r="AF54" s="26"/>
      <c r="AG54">
        <f t="shared" si="2"/>
        <v>1837.4432981568541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8.9238387096774208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62.68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714.54098175796969</v>
      </c>
      <c r="P55" s="77">
        <v>75.112871067619736</v>
      </c>
      <c r="Q55" s="77">
        <v>7.7399999999999993</v>
      </c>
      <c r="R55" s="80">
        <v>22.2</v>
      </c>
      <c r="S55" s="80">
        <v>0</v>
      </c>
      <c r="T55" s="78">
        <f>SUMPRODUCT(LTA!F55:AJ55,LTA!F$101:AJ$101,LTA!F$105:AJ$105)</f>
        <v>106.58</v>
      </c>
      <c r="U55" s="78">
        <f>SUMPRODUCT(LTA!F55:AJ55,LTA!F$102:AJ$102,LTA!F$105:AJ$105)</f>
        <v>553.94999999999993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161.91999999999999</v>
      </c>
      <c r="AB55" s="117">
        <f>-STOA!P55</f>
        <v>0</v>
      </c>
      <c r="AC55">
        <f t="shared" si="0"/>
        <v>15.866188426080551</v>
      </c>
      <c r="AD55">
        <f t="shared" si="1"/>
        <v>1726.843425257407</v>
      </c>
      <c r="AE55">
        <f>'IDT-1'!F55</f>
        <v>0</v>
      </c>
      <c r="AF55" s="26"/>
      <c r="AG55">
        <f t="shared" si="2"/>
        <v>1726.843425257407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8.9238387096774208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62.68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662.75990127558066</v>
      </c>
      <c r="P56" s="77">
        <v>75.112871067619736</v>
      </c>
      <c r="Q56" s="77">
        <v>22.746481596040834</v>
      </c>
      <c r="R56" s="80">
        <v>22.2</v>
      </c>
      <c r="S56" s="80">
        <v>0</v>
      </c>
      <c r="T56" s="78">
        <f>SUMPRODUCT(LTA!F56:AJ56,LTA!F$101:AJ$101,LTA!F$105:AJ$105)</f>
        <v>106.25</v>
      </c>
      <c r="U56" s="78">
        <f>SUMPRODUCT(LTA!F56:AJ56,LTA!F$102:AJ$102,LTA!F$105:AJ$105)</f>
        <v>553.29000000000008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161.91999999999999</v>
      </c>
      <c r="AB56" s="117">
        <f>-STOA!P56</f>
        <v>0</v>
      </c>
      <c r="AC56">
        <f t="shared" si="0"/>
        <v>15.26751613021483</v>
      </c>
      <c r="AD56">
        <f t="shared" si="1"/>
        <v>1719.677498666925</v>
      </c>
      <c r="AE56">
        <f>'IDT-1'!F56</f>
        <v>0</v>
      </c>
      <c r="AF56" s="26"/>
      <c r="AG56">
        <f t="shared" si="2"/>
        <v>1719.677498666925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10.428731762065095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62.68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707.29335668498243</v>
      </c>
      <c r="P57" s="77">
        <v>75.112871067619736</v>
      </c>
      <c r="Q57" s="77">
        <v>22.746481596040834</v>
      </c>
      <c r="R57" s="80">
        <v>22.2</v>
      </c>
      <c r="S57" s="80">
        <v>0</v>
      </c>
      <c r="T57" s="78">
        <f>SUMPRODUCT(LTA!F57:AJ57,LTA!F$101:AJ$101,LTA!F$105:AJ$105)</f>
        <v>106.61</v>
      </c>
      <c r="U57" s="78">
        <f>SUMPRODUCT(LTA!F57:AJ57,LTA!F$102:AJ$102,LTA!F$105:AJ$105)</f>
        <v>561.56000000000006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161.91999999999999</v>
      </c>
      <c r="AB57" s="117">
        <f>-STOA!P57</f>
        <v>0</v>
      </c>
      <c r="AC57">
        <f t="shared" si="0"/>
        <v>15.748597596678575</v>
      </c>
      <c r="AD57">
        <f t="shared" si="1"/>
        <v>1773.8647656622504</v>
      </c>
      <c r="AE57">
        <f>'IDT-1'!F57</f>
        <v>0</v>
      </c>
      <c r="AF57" s="26"/>
      <c r="AG57">
        <f t="shared" si="2"/>
        <v>1773.8647656622504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10.428731762065095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62.68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774.36436042978812</v>
      </c>
      <c r="P58" s="77">
        <v>75.112871067619736</v>
      </c>
      <c r="Q58" s="77">
        <v>22.746481596040834</v>
      </c>
      <c r="R58" s="80">
        <v>22.2</v>
      </c>
      <c r="S58" s="80">
        <v>0</v>
      </c>
      <c r="T58" s="78">
        <f>SUMPRODUCT(LTA!F58:AJ58,LTA!F$101:AJ$101,LTA!F$105:AJ$105)</f>
        <v>107.48</v>
      </c>
      <c r="U58" s="78">
        <f>SUMPRODUCT(LTA!F58:AJ58,LTA!F$102:AJ$102,LTA!F$105:AJ$105)</f>
        <v>555.74000000000012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161.91999999999999</v>
      </c>
      <c r="AB58" s="117">
        <f>-STOA!P58</f>
        <v>0</v>
      </c>
      <c r="AC58">
        <f t="shared" si="0"/>
        <v>16.295262429632867</v>
      </c>
      <c r="AD58">
        <f t="shared" si="1"/>
        <v>1835.439104574102</v>
      </c>
      <c r="AE58">
        <f>'IDT-1'!F58</f>
        <v>0</v>
      </c>
      <c r="AF58" s="26"/>
      <c r="AG58">
        <f t="shared" si="2"/>
        <v>1835.439104574102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10.428731762065095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64.162851682296989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830.03682689114123</v>
      </c>
      <c r="P59" s="77">
        <v>75.112871067619736</v>
      </c>
      <c r="Q59" s="77">
        <v>22.746481596040834</v>
      </c>
      <c r="R59" s="80">
        <v>22.2</v>
      </c>
      <c r="S59" s="80">
        <v>0</v>
      </c>
      <c r="T59" s="78">
        <f>SUMPRODUCT(LTA!F59:AJ59,LTA!F$101:AJ$101,LTA!F$105:AJ$105)</f>
        <v>105.41</v>
      </c>
      <c r="U59" s="78">
        <f>SUMPRODUCT(LTA!F59:AJ59,LTA!F$102:AJ$102,LTA!F$105:AJ$105)</f>
        <v>550.64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161.83000000000001</v>
      </c>
      <c r="AB59" s="117">
        <f>-STOA!P59</f>
        <v>0</v>
      </c>
      <c r="AC59">
        <f t="shared" si="0"/>
        <v>16.734341229296987</v>
      </c>
      <c r="AD59">
        <f t="shared" si="1"/>
        <v>1884.895343918088</v>
      </c>
      <c r="AE59">
        <f>'IDT-1'!F59</f>
        <v>0</v>
      </c>
      <c r="AF59" s="26"/>
      <c r="AG59">
        <f t="shared" si="2"/>
        <v>1884.895343918088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10.428731762065095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64.162851682296989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834.19818027225563</v>
      </c>
      <c r="P60" s="77">
        <v>75.112871067619736</v>
      </c>
      <c r="Q60" s="77">
        <v>22.746481596040834</v>
      </c>
      <c r="R60" s="80">
        <v>22.2</v>
      </c>
      <c r="S60" s="80">
        <v>0</v>
      </c>
      <c r="T60" s="78">
        <f>SUMPRODUCT(LTA!F60:AJ60,LTA!F$101:AJ$101,LTA!F$105:AJ$105)</f>
        <v>97.929999999999993</v>
      </c>
      <c r="U60" s="78">
        <f>SUMPRODUCT(LTA!F60:AJ60,LTA!F$102:AJ$102,LTA!F$105:AJ$105)</f>
        <v>544.82000000000005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161.83000000000001</v>
      </c>
      <c r="AB60" s="117">
        <f>-STOA!P60</f>
        <v>0</v>
      </c>
      <c r="AC60">
        <f t="shared" si="0"/>
        <v>17.206913139050794</v>
      </c>
      <c r="AD60">
        <f t="shared" si="1"/>
        <v>1938.1241253894484</v>
      </c>
      <c r="AE60">
        <f>'IDT-1'!F60</f>
        <v>0</v>
      </c>
      <c r="AF60" s="26"/>
      <c r="AG60">
        <f t="shared" si="2"/>
        <v>1938.1241253894484</v>
      </c>
      <c r="AI60" s="75">
        <f>PXIL!J60</f>
        <v>0</v>
      </c>
      <c r="AJ60" s="75">
        <f>PXIL!P60</f>
        <v>0</v>
      </c>
      <c r="AK60" s="75">
        <f>RTM_IEX!J60</f>
        <v>62.84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10.428731762065095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64.162851682296989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850.24427273764354</v>
      </c>
      <c r="P61" s="77">
        <v>75.112871067619736</v>
      </c>
      <c r="Q61" s="77">
        <v>22.746931480981925</v>
      </c>
      <c r="R61" s="80">
        <v>22.2</v>
      </c>
      <c r="S61" s="80">
        <v>0</v>
      </c>
      <c r="T61" s="78">
        <f>SUMPRODUCT(LTA!F61:AJ61,LTA!F$101:AJ$101,LTA!F$105:AJ$105)</f>
        <v>91.07</v>
      </c>
      <c r="U61" s="78">
        <f>SUMPRODUCT(LTA!F61:AJ61,LTA!F$102:AJ$102,LTA!F$105:AJ$105)</f>
        <v>538.79000000000008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161.83000000000001</v>
      </c>
      <c r="AB61" s="117">
        <f>-STOA!P61</f>
        <v>0</v>
      </c>
      <c r="AC61">
        <f t="shared" si="0"/>
        <v>17.362290711733689</v>
      </c>
      <c r="AD61">
        <f t="shared" si="1"/>
        <v>1955.6252901670944</v>
      </c>
      <c r="AE61">
        <f>'IDT-1'!F61</f>
        <v>21.524000000000001</v>
      </c>
      <c r="AF61" s="26"/>
      <c r="AG61">
        <f t="shared" si="2"/>
        <v>1977.1492901670945</v>
      </c>
      <c r="AI61" s="75">
        <f>PXIL!J61</f>
        <v>0</v>
      </c>
      <c r="AJ61" s="75">
        <f>PXIL!P61</f>
        <v>0</v>
      </c>
      <c r="AK61" s="75">
        <f>RTM_IEX!J61</f>
        <v>77.34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10.084549195660307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64.162851682296989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850.24354252316186</v>
      </c>
      <c r="P62" s="77">
        <v>75.112871067619736</v>
      </c>
      <c r="Q62" s="77">
        <v>22.746931480981925</v>
      </c>
      <c r="R62" s="80">
        <v>22.2</v>
      </c>
      <c r="S62" s="80">
        <v>0</v>
      </c>
      <c r="T62" s="78">
        <f>SUMPRODUCT(LTA!F62:AJ62,LTA!F$101:AJ$101,LTA!F$105:AJ$105)</f>
        <v>83.61</v>
      </c>
      <c r="U62" s="78">
        <f>SUMPRODUCT(LTA!F62:AJ62,LTA!F$102:AJ$102,LTA!F$105:AJ$105)</f>
        <v>533.07000000000005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161.83000000000001</v>
      </c>
      <c r="AB62" s="117">
        <f>-STOA!P62</f>
        <v>0</v>
      </c>
      <c r="AC62">
        <f t="shared" si="0"/>
        <v>17.243359479261887</v>
      </c>
      <c r="AD62">
        <f t="shared" si="1"/>
        <v>1942.2293086186796</v>
      </c>
      <c r="AE62">
        <f>'IDT-1'!F62</f>
        <v>58</v>
      </c>
      <c r="AF62" s="26"/>
      <c r="AG62">
        <f t="shared" si="2"/>
        <v>2000.2293086186796</v>
      </c>
      <c r="AI62" s="75">
        <f>PXIL!J62</f>
        <v>0</v>
      </c>
      <c r="AJ62" s="75">
        <f>PXIL!P62</f>
        <v>0</v>
      </c>
      <c r="AK62" s="75">
        <f>RTM_IEX!J62</f>
        <v>77.349999999999994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9.8851402577710381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61.65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852.83979190282867</v>
      </c>
      <c r="P63" s="77">
        <v>75.112871067619736</v>
      </c>
      <c r="Q63" s="77">
        <v>22.746931480981925</v>
      </c>
      <c r="R63" s="80">
        <v>22.2</v>
      </c>
      <c r="S63" s="80">
        <v>0</v>
      </c>
      <c r="T63" s="78">
        <f>SUMPRODUCT(LTA!F63:AJ63,LTA!F$101:AJ$101,LTA!F$105:AJ$105)</f>
        <v>76.67</v>
      </c>
      <c r="U63" s="78">
        <f>SUMPRODUCT(LTA!F63:AJ63,LTA!F$102:AJ$102,LTA!F$105:AJ$105)</f>
        <v>529.64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161.91999999999999</v>
      </c>
      <c r="AB63" s="117">
        <f>-STOA!P63</f>
        <v>0</v>
      </c>
      <c r="AC63">
        <f t="shared" si="0"/>
        <v>17.23688258034532</v>
      </c>
      <c r="AD63">
        <f t="shared" si="1"/>
        <v>1941.499774277077</v>
      </c>
      <c r="AE63">
        <f>'IDT-1'!F63</f>
        <v>75.492000000000004</v>
      </c>
      <c r="AF63" s="26"/>
      <c r="AG63">
        <f t="shared" si="2"/>
        <v>2016.991774277077</v>
      </c>
      <c r="AI63" s="75">
        <f>PXIL!J63</f>
        <v>0</v>
      </c>
      <c r="AJ63" s="75">
        <f>PXIL!P63</f>
        <v>0</v>
      </c>
      <c r="AK63" s="75">
        <f>RTM_IEX!J63</f>
        <v>87.01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9.8851402577710381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61.65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854.2743462375787</v>
      </c>
      <c r="P64" s="77">
        <v>75.112871067619736</v>
      </c>
      <c r="Q64" s="77">
        <v>22.746931480981925</v>
      </c>
      <c r="R64" s="80">
        <v>22.2</v>
      </c>
      <c r="S64" s="80">
        <v>0</v>
      </c>
      <c r="T64" s="78">
        <f>SUMPRODUCT(LTA!F64:AJ64,LTA!F$101:AJ$101,LTA!F$105:AJ$105)</f>
        <v>79.099999999999994</v>
      </c>
      <c r="U64" s="78">
        <f>SUMPRODUCT(LTA!F64:AJ64,LTA!F$102:AJ$102,LTA!F$105:AJ$105)</f>
        <v>521.53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5.8</v>
      </c>
      <c r="Z64" s="75">
        <f>IEX!P64</f>
        <v>0</v>
      </c>
      <c r="AA64" s="117">
        <f>STOA!J64</f>
        <v>161.91999999999999</v>
      </c>
      <c r="AB64" s="117">
        <f>-STOA!P64</f>
        <v>0</v>
      </c>
      <c r="AC64">
        <f t="shared" si="0"/>
        <v>17.250562658491116</v>
      </c>
      <c r="AD64">
        <f t="shared" si="1"/>
        <v>1943.040648533681</v>
      </c>
      <c r="AE64">
        <f>'IDT-1'!F64</f>
        <v>95</v>
      </c>
      <c r="AF64" s="26"/>
      <c r="AG64">
        <f t="shared" si="2"/>
        <v>2038.040648533681</v>
      </c>
      <c r="AI64" s="75">
        <f>PXIL!J64</f>
        <v>0</v>
      </c>
      <c r="AJ64" s="75">
        <f>PXIL!P64</f>
        <v>0</v>
      </c>
      <c r="AK64" s="75">
        <f>RTM_IEX!J64</f>
        <v>87.01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9.8851402577710381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61.65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851.9204496759786</v>
      </c>
      <c r="P65" s="77">
        <v>75.112871067619736</v>
      </c>
      <c r="Q65" s="77">
        <v>22.746931480981925</v>
      </c>
      <c r="R65" s="80">
        <v>22.2</v>
      </c>
      <c r="S65" s="80">
        <v>0</v>
      </c>
      <c r="T65" s="78">
        <f>SUMPRODUCT(LTA!F65:AJ65,LTA!F$101:AJ$101,LTA!F$105:AJ$105)</f>
        <v>72.87</v>
      </c>
      <c r="U65" s="78">
        <f>SUMPRODUCT(LTA!F65:AJ65,LTA!F$102:AJ$102,LTA!F$105:AJ$105)</f>
        <v>514.89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24.17</v>
      </c>
      <c r="Z65" s="75">
        <f>IEX!P65</f>
        <v>0</v>
      </c>
      <c r="AA65" s="117">
        <f>STOA!J65</f>
        <v>161.91999999999999</v>
      </c>
      <c r="AB65" s="117">
        <f>-STOA!P65</f>
        <v>0</v>
      </c>
      <c r="AC65">
        <f t="shared" si="0"/>
        <v>17.533536368749036</v>
      </c>
      <c r="AD65">
        <f t="shared" si="1"/>
        <v>1974.9137782618232</v>
      </c>
      <c r="AE65">
        <f>'IDT-1'!F65</f>
        <v>80</v>
      </c>
      <c r="AF65" s="26"/>
      <c r="AG65">
        <f t="shared" si="2"/>
        <v>2054.9137782618232</v>
      </c>
      <c r="AI65" s="75">
        <f>PXIL!J65</f>
        <v>0</v>
      </c>
      <c r="AJ65" s="75">
        <f>PXIL!P65</f>
        <v>0</v>
      </c>
      <c r="AK65" s="75">
        <f>RTM_IEX!J65</f>
        <v>116.02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9.8851402577710381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61.65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850.97056206777643</v>
      </c>
      <c r="P66" s="77">
        <v>75.112871067619736</v>
      </c>
      <c r="Q66" s="77">
        <v>22.746931480981925</v>
      </c>
      <c r="R66" s="80">
        <v>22.2</v>
      </c>
      <c r="S66" s="80">
        <v>0</v>
      </c>
      <c r="T66" s="78">
        <f>SUMPRODUCT(LTA!F66:AJ66,LTA!F$101:AJ$101,LTA!F$105:AJ$105)</f>
        <v>67.37</v>
      </c>
      <c r="U66" s="78">
        <f>SUMPRODUCT(LTA!F66:AJ66,LTA!F$102:AJ$102,LTA!F$105:AJ$105)</f>
        <v>508.51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25.13</v>
      </c>
      <c r="Z66" s="75">
        <f>IEX!P66</f>
        <v>0</v>
      </c>
      <c r="AA66" s="117">
        <f>STOA!J66</f>
        <v>161.91999999999999</v>
      </c>
      <c r="AB66" s="117">
        <f>-STOA!P66</f>
        <v>0</v>
      </c>
      <c r="AC66">
        <f t="shared" si="0"/>
        <v>17.429169357796859</v>
      </c>
      <c r="AD66">
        <f t="shared" si="1"/>
        <v>1963.1582576645735</v>
      </c>
      <c r="AE66">
        <f>'IDT-1'!F66</f>
        <v>80</v>
      </c>
      <c r="AF66" s="26"/>
      <c r="AG66">
        <f t="shared" si="2"/>
        <v>2043.1582576645735</v>
      </c>
      <c r="AI66" s="75">
        <f>PXIL!J66</f>
        <v>0</v>
      </c>
      <c r="AJ66" s="75">
        <f>PXIL!P66</f>
        <v>0</v>
      </c>
      <c r="AK66" s="75">
        <f>RTM_IEX!J66</f>
        <v>116.03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9.8851402577710381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61.65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864.9494160362965</v>
      </c>
      <c r="P67" s="77">
        <v>75.112871067619736</v>
      </c>
      <c r="Q67" s="77">
        <v>22.746931480981925</v>
      </c>
      <c r="R67" s="80">
        <v>22.2</v>
      </c>
      <c r="S67" s="80">
        <v>0</v>
      </c>
      <c r="T67" s="78">
        <f>SUMPRODUCT(LTA!F67:AJ67,LTA!F$101:AJ$101,LTA!F$105:AJ$105)</f>
        <v>61.75</v>
      </c>
      <c r="U67" s="78">
        <f>SUMPRODUCT(LTA!F67:AJ67,LTA!F$102:AJ$102,LTA!F$105:AJ$105)</f>
        <v>503.64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59.94</v>
      </c>
      <c r="Z67" s="75">
        <f>IEX!P67</f>
        <v>0</v>
      </c>
      <c r="AA67" s="117">
        <f>STOA!J67</f>
        <v>162.02000000000001</v>
      </c>
      <c r="AB67" s="117">
        <f>-STOA!P67</f>
        <v>0</v>
      </c>
      <c r="AC67">
        <f t="shared" si="0"/>
        <v>17.511791272719833</v>
      </c>
      <c r="AD67">
        <f t="shared" si="1"/>
        <v>1972.4644897181704</v>
      </c>
      <c r="AE67">
        <f>'IDT-1'!F67</f>
        <v>45</v>
      </c>
      <c r="AF67" s="26"/>
      <c r="AG67">
        <f t="shared" si="2"/>
        <v>2017.4644897181704</v>
      </c>
      <c r="AI67" s="75">
        <f>PXIL!J67</f>
        <v>0</v>
      </c>
      <c r="AJ67" s="75">
        <f>PXIL!P67</f>
        <v>0</v>
      </c>
      <c r="AK67" s="75">
        <f>RTM_IEX!J67</f>
        <v>87.02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9.8851402577710381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61.65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865.60432654037265</v>
      </c>
      <c r="P68" s="77">
        <v>75.112871067619736</v>
      </c>
      <c r="Q68" s="77">
        <v>22.746931480981925</v>
      </c>
      <c r="R68" s="80">
        <v>22.2</v>
      </c>
      <c r="S68" s="80">
        <v>0</v>
      </c>
      <c r="T68" s="78">
        <f>SUMPRODUCT(LTA!F68:AJ68,LTA!F$101:AJ$101,LTA!F$105:AJ$105)</f>
        <v>56.080000000000005</v>
      </c>
      <c r="U68" s="78">
        <f>SUMPRODUCT(LTA!F68:AJ68,LTA!F$102:AJ$102,LTA!F$105:AJ$105)</f>
        <v>496.26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56.07</v>
      </c>
      <c r="Z68" s="75">
        <f>IEX!P68</f>
        <v>0</v>
      </c>
      <c r="AA68" s="117">
        <f>STOA!J68</f>
        <v>162.02000000000001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17.453666485155704</v>
      </c>
      <c r="AD68">
        <f t="shared" ref="AD68:AD98" si="4">SUM(B68:AB68,AI68:AR68)-AC68</f>
        <v>1965.9175250098103</v>
      </c>
      <c r="AE68">
        <f>'IDT-1'!F68</f>
        <v>40</v>
      </c>
      <c r="AF68" s="26"/>
      <c r="AG68">
        <f t="shared" ref="AG68:AG98" si="5">SUM(AD68:AF68)</f>
        <v>2005.9175250098103</v>
      </c>
      <c r="AI68" s="75">
        <f>PXIL!J68</f>
        <v>0</v>
      </c>
      <c r="AJ68" s="75">
        <f>PXIL!P68</f>
        <v>0</v>
      </c>
      <c r="AK68" s="75">
        <f>RTM_IEX!J68</f>
        <v>96.68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9.8851402577710381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61.65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865.49103856098259</v>
      </c>
      <c r="P69" s="77">
        <v>75.112871067619736</v>
      </c>
      <c r="Q69" s="77">
        <v>22.746931480981925</v>
      </c>
      <c r="R69" s="80">
        <v>22.2</v>
      </c>
      <c r="S69" s="80">
        <v>0</v>
      </c>
      <c r="T69" s="78">
        <f>SUMPRODUCT(LTA!F69:AJ69,LTA!F$101:AJ$101,LTA!F$105:AJ$105)</f>
        <v>50.86</v>
      </c>
      <c r="U69" s="78">
        <f>SUMPRODUCT(LTA!F69:AJ69,LTA!F$102:AJ$102,LTA!F$105:AJ$105)</f>
        <v>489.6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68.64</v>
      </c>
      <c r="Z69" s="75">
        <f>IEX!P69</f>
        <v>0</v>
      </c>
      <c r="AA69" s="117">
        <f>STOA!J69</f>
        <v>162.02000000000001</v>
      </c>
      <c r="AB69" s="117">
        <f>-STOA!P69</f>
        <v>0</v>
      </c>
      <c r="AC69">
        <f t="shared" si="3"/>
        <v>17.373645550937074</v>
      </c>
      <c r="AD69">
        <f t="shared" si="4"/>
        <v>1956.9042579646393</v>
      </c>
      <c r="AE69">
        <f>'IDT-1'!F69</f>
        <v>35</v>
      </c>
      <c r="AF69" s="26"/>
      <c r="AG69">
        <f t="shared" si="5"/>
        <v>1991.9042579646393</v>
      </c>
      <c r="AI69" s="75">
        <f>PXIL!J69</f>
        <v>0</v>
      </c>
      <c r="AJ69" s="75">
        <f>PXIL!P69</f>
        <v>0</v>
      </c>
      <c r="AK69" s="75">
        <f>RTM_IEX!J69</f>
        <v>87.01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9.8851402577710381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61.65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872.18267302540642</v>
      </c>
      <c r="P70" s="77">
        <v>75.112871067619736</v>
      </c>
      <c r="Q70" s="77">
        <v>22.746931480981925</v>
      </c>
      <c r="R70" s="80">
        <v>22.2</v>
      </c>
      <c r="S70" s="80">
        <v>0</v>
      </c>
      <c r="T70" s="78">
        <f>SUMPRODUCT(LTA!F70:AJ70,LTA!F$101:AJ$101,LTA!F$105:AJ$105)</f>
        <v>42.55</v>
      </c>
      <c r="U70" s="78">
        <f>SUMPRODUCT(LTA!F70:AJ70,LTA!F$102:AJ$102,LTA!F$105:AJ$105)</f>
        <v>480.99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73.48</v>
      </c>
      <c r="Z70" s="75">
        <f>IEX!P70</f>
        <v>0</v>
      </c>
      <c r="AA70" s="117">
        <f>STOA!J70</f>
        <v>162.02000000000001</v>
      </c>
      <c r="AB70" s="117">
        <f>-STOA!P70</f>
        <v>0</v>
      </c>
      <c r="AC70">
        <f t="shared" si="3"/>
        <v>17.326227934224001</v>
      </c>
      <c r="AD70">
        <f t="shared" si="4"/>
        <v>1951.5633100457758</v>
      </c>
      <c r="AE70">
        <f>'IDT-1'!F70</f>
        <v>25</v>
      </c>
      <c r="AF70" s="26"/>
      <c r="AG70">
        <f t="shared" si="5"/>
        <v>1976.5633100457758</v>
      </c>
      <c r="AI70" s="75">
        <f>PXIL!J70</f>
        <v>0</v>
      </c>
      <c r="AJ70" s="75">
        <f>PXIL!P70</f>
        <v>0</v>
      </c>
      <c r="AK70" s="75">
        <f>RTM_IEX!J70</f>
        <v>87.01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9.8851402577710381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62.067688009833503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880.19368020317029</v>
      </c>
      <c r="P71" s="77">
        <v>75.112871067619736</v>
      </c>
      <c r="Q71" s="77">
        <v>22.746931480981925</v>
      </c>
      <c r="R71" s="80">
        <v>18.2</v>
      </c>
      <c r="S71" s="80">
        <v>0</v>
      </c>
      <c r="T71" s="78">
        <f>SUMPRODUCT(LTA!F71:AJ71,LTA!F$101:AJ$101,LTA!F$105:AJ$105)</f>
        <v>31.11</v>
      </c>
      <c r="U71" s="78">
        <f>SUMPRODUCT(LTA!F71:AJ71,LTA!F$102:AJ$102,LTA!F$105:AJ$105)</f>
        <v>474.88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37.71</v>
      </c>
      <c r="Z71" s="75">
        <f>IEX!P71</f>
        <v>0</v>
      </c>
      <c r="AA71" s="117">
        <f>STOA!J71</f>
        <v>162.19999999999999</v>
      </c>
      <c r="AB71" s="117">
        <f>-STOA!P71</f>
        <v>0</v>
      </c>
      <c r="AC71">
        <f t="shared" si="3"/>
        <v>16.98001653187486</v>
      </c>
      <c r="AD71">
        <f t="shared" si="4"/>
        <v>1912.5673166357228</v>
      </c>
      <c r="AE71">
        <f>'IDT-1'!F71</f>
        <v>20</v>
      </c>
      <c r="AF71" s="26"/>
      <c r="AG71">
        <f t="shared" si="5"/>
        <v>1932.5673166357228</v>
      </c>
      <c r="AI71" s="75">
        <f>PXIL!J71</f>
        <v>0</v>
      </c>
      <c r="AJ71" s="75">
        <f>PXIL!P71</f>
        <v>0</v>
      </c>
      <c r="AK71" s="75">
        <f>RTM_IEX!J71</f>
        <v>96.68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9.8851402577710381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62.067688009833503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880.35739706185007</v>
      </c>
      <c r="P72" s="77">
        <v>75.112871067619736</v>
      </c>
      <c r="Q72" s="77">
        <v>22.746931480981925</v>
      </c>
      <c r="R72" s="80">
        <v>16.2</v>
      </c>
      <c r="S72" s="80">
        <v>0</v>
      </c>
      <c r="T72" s="78">
        <f>SUMPRODUCT(LTA!F72:AJ72,LTA!F$101:AJ$101,LTA!F$105:AJ$105)</f>
        <v>26.439999999999998</v>
      </c>
      <c r="U72" s="78">
        <f>SUMPRODUCT(LTA!F72:AJ72,LTA!F$102:AJ$102,LTA!F$105:AJ$105)</f>
        <v>468.47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13.54</v>
      </c>
      <c r="Z72" s="75">
        <f>IEX!P72</f>
        <v>0</v>
      </c>
      <c r="AA72" s="117">
        <f>STOA!J72</f>
        <v>162.19999999999999</v>
      </c>
      <c r="AB72" s="117">
        <f>-STOA!P72</f>
        <v>0</v>
      </c>
      <c r="AC72">
        <f t="shared" si="3"/>
        <v>16.781257240231241</v>
      </c>
      <c r="AD72">
        <f t="shared" si="4"/>
        <v>1890.1797927860459</v>
      </c>
      <c r="AE72">
        <f>'IDT-1'!F72</f>
        <v>15</v>
      </c>
      <c r="AF72" s="26"/>
      <c r="AG72">
        <f t="shared" si="5"/>
        <v>1905.1797927860459</v>
      </c>
      <c r="AI72" s="75">
        <f>PXIL!J72</f>
        <v>0</v>
      </c>
      <c r="AJ72" s="75">
        <f>PXIL!P72</f>
        <v>0</v>
      </c>
      <c r="AK72" s="75">
        <f>RTM_IEX!J72</f>
        <v>111.18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7.6729499999999993</v>
      </c>
      <c r="E73">
        <f>GT_NG!T73</f>
        <v>9.8851402577710381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62.067688009833503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884.77515658563811</v>
      </c>
      <c r="P73" s="77">
        <v>75.112871067619736</v>
      </c>
      <c r="Q73" s="77">
        <v>22.746931480981925</v>
      </c>
      <c r="R73" s="80">
        <v>9.6600000000000019</v>
      </c>
      <c r="S73" s="80">
        <v>0</v>
      </c>
      <c r="T73" s="78">
        <f>SUMPRODUCT(LTA!F73:AJ73,LTA!F$101:AJ$101,LTA!F$105:AJ$105)</f>
        <v>21.65</v>
      </c>
      <c r="U73" s="78">
        <f>SUMPRODUCT(LTA!F73:AJ73,LTA!F$102:AJ$102,LTA!F$105:AJ$105)</f>
        <v>463.29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237.90000000000003</v>
      </c>
      <c r="AB73" s="117">
        <f>-STOA!P73</f>
        <v>0</v>
      </c>
      <c r="AC73">
        <f t="shared" si="3"/>
        <v>16.953719725816203</v>
      </c>
      <c r="AD73">
        <f t="shared" si="4"/>
        <v>1748.8950898242492</v>
      </c>
      <c r="AE73">
        <f>'IDT-1'!F73</f>
        <v>0</v>
      </c>
      <c r="AF73" s="26"/>
      <c r="AG73">
        <f t="shared" si="5"/>
        <v>1748.8950898242492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7.6729499999999993</v>
      </c>
      <c r="E74">
        <f>GT_NG!T74</f>
        <v>9.8851402577710381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62.067688009833503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877.42861131663813</v>
      </c>
      <c r="P74" s="77">
        <v>75.112871067619736</v>
      </c>
      <c r="Q74" s="77">
        <v>22.746931480981925</v>
      </c>
      <c r="R74" s="80">
        <v>6.2600000000000007</v>
      </c>
      <c r="S74" s="80">
        <v>0</v>
      </c>
      <c r="T74" s="78">
        <f>SUMPRODUCT(LTA!F74:AJ74,LTA!F$101:AJ$101,LTA!F$105:AJ$105)</f>
        <v>16.170000000000002</v>
      </c>
      <c r="U74" s="78">
        <f>SUMPRODUCT(LTA!F74:AJ74,LTA!F$102:AJ$102,LTA!F$105:AJ$105)</f>
        <v>458.57000000000005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272.51000000000005</v>
      </c>
      <c r="AB74" s="117">
        <f>-STOA!P74</f>
        <v>0</v>
      </c>
      <c r="AC74">
        <f t="shared" si="3"/>
        <v>17.517864503558769</v>
      </c>
      <c r="AD74">
        <f t="shared" si="4"/>
        <v>1711.9943997775067</v>
      </c>
      <c r="AE74">
        <f>'IDT-1'!F74</f>
        <v>0</v>
      </c>
      <c r="AF74" s="26"/>
      <c r="AG74">
        <f t="shared" si="5"/>
        <v>1711.9943997775067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7.6729499999999993</v>
      </c>
      <c r="E75">
        <f>GT_NG!T75</f>
        <v>9.986353297952995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62.28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863.77629416455511</v>
      </c>
      <c r="P75" s="77">
        <v>75.112871067619736</v>
      </c>
      <c r="Q75" s="77">
        <v>22.746931480981925</v>
      </c>
      <c r="R75" s="80">
        <v>0</v>
      </c>
      <c r="S75" s="80">
        <v>0</v>
      </c>
      <c r="T75" s="78">
        <f>SUMPRODUCT(LTA!F75:AJ75,LTA!F$101:AJ$101,LTA!F$105:AJ$105)</f>
        <v>10.68</v>
      </c>
      <c r="U75" s="78">
        <f>SUMPRODUCT(LTA!F75:AJ75,LTA!F$102:AJ$102,LTA!F$105:AJ$105)</f>
        <v>455.5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272.69</v>
      </c>
      <c r="AB75" s="117">
        <f>-STOA!P75</f>
        <v>0</v>
      </c>
      <c r="AC75">
        <f t="shared" si="3"/>
        <v>16.827744756777737</v>
      </c>
      <c r="AD75">
        <f t="shared" si="4"/>
        <v>1734.7057274025531</v>
      </c>
      <c r="AE75">
        <f>'IDT-1'!F75</f>
        <v>0</v>
      </c>
      <c r="AF75" s="26"/>
      <c r="AG75">
        <f t="shared" si="5"/>
        <v>1734.7057274025531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7.6729499999999993</v>
      </c>
      <c r="E76">
        <f>GT_NG!T76</f>
        <v>9.986353297952995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62.28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873.88435453163197</v>
      </c>
      <c r="P76" s="77">
        <v>75.112871067619736</v>
      </c>
      <c r="Q76" s="77">
        <v>22.746931480981925</v>
      </c>
      <c r="R76" s="80">
        <v>0</v>
      </c>
      <c r="S76" s="80">
        <v>0</v>
      </c>
      <c r="T76" s="78">
        <f>SUMPRODUCT(LTA!F76:AJ76,LTA!F$101:AJ$101,LTA!F$105:AJ$105)</f>
        <v>8.23</v>
      </c>
      <c r="U76" s="78">
        <f>SUMPRODUCT(LTA!F76:AJ76,LTA!F$102:AJ$102,LTA!F$105:AJ$105)</f>
        <v>452.30000000000007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272.69</v>
      </c>
      <c r="AB76" s="117">
        <f>-STOA!P76</f>
        <v>0</v>
      </c>
      <c r="AC76">
        <f t="shared" si="3"/>
        <v>17.044538238451921</v>
      </c>
      <c r="AD76">
        <f t="shared" si="4"/>
        <v>1718.9469942879559</v>
      </c>
      <c r="AE76">
        <f>'IDT-1'!F76</f>
        <v>0</v>
      </c>
      <c r="AF76" s="26"/>
      <c r="AG76">
        <f t="shared" si="5"/>
        <v>1718.9469942879559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7.6729499999999993</v>
      </c>
      <c r="E77">
        <f>GT_NG!T77</f>
        <v>9.986353297952995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846.65028947361054</v>
      </c>
      <c r="P77" s="77">
        <v>75.112871067619736</v>
      </c>
      <c r="Q77" s="77">
        <v>22.746931480981925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452.68000000000006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</v>
      </c>
      <c r="AA77" s="117">
        <f>STOA!J77</f>
        <v>272.69</v>
      </c>
      <c r="AB77" s="117">
        <f>-STOA!P77</f>
        <v>0</v>
      </c>
      <c r="AC77">
        <f t="shared" si="3"/>
        <v>16.878835398951825</v>
      </c>
      <c r="AD77">
        <f t="shared" si="4"/>
        <v>1654.0786320694342</v>
      </c>
      <c r="AE77">
        <f>'IDT-1'!F77</f>
        <v>0</v>
      </c>
      <c r="AF77" s="26"/>
      <c r="AG77">
        <f t="shared" si="5"/>
        <v>1654.0786320694342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7.6729499999999993</v>
      </c>
      <c r="E78">
        <f>GT_NG!T78</f>
        <v>9.986353297952995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857.27676790072599</v>
      </c>
      <c r="P78" s="77">
        <v>75.112871067619736</v>
      </c>
      <c r="Q78" s="77">
        <v>22.746931480981925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451.00000000000006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-32</v>
      </c>
      <c r="AA78" s="117">
        <f>STOA!J78</f>
        <v>272.69</v>
      </c>
      <c r="AB78" s="117">
        <f>-STOA!P78</f>
        <v>0</v>
      </c>
      <c r="AC78">
        <f t="shared" si="3"/>
        <v>17.064258194421171</v>
      </c>
      <c r="AD78">
        <f t="shared" si="4"/>
        <v>1646.8396877010803</v>
      </c>
      <c r="AE78">
        <f>'IDT-1'!F78</f>
        <v>0</v>
      </c>
      <c r="AF78" s="26"/>
      <c r="AG78">
        <f t="shared" si="5"/>
        <v>1646.8396877010803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7.6729499999999993</v>
      </c>
      <c r="E79">
        <f>GT_NG!T79</f>
        <v>10.531986531986531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62.780000000000015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898.20295960983003</v>
      </c>
      <c r="P79" s="77">
        <v>75.112871067619736</v>
      </c>
      <c r="Q79" s="77">
        <v>22.746931480981925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449.88000000000005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-234</v>
      </c>
      <c r="AA79" s="117">
        <f>STOA!J79</f>
        <v>272.79000000000002</v>
      </c>
      <c r="AB79" s="117">
        <f>-STOA!P79</f>
        <v>0</v>
      </c>
      <c r="AC79">
        <f t="shared" si="3"/>
        <v>18.37627662357373</v>
      </c>
      <c r="AD79">
        <f t="shared" si="4"/>
        <v>1599.7594942150654</v>
      </c>
      <c r="AE79">
        <f>'IDT-1'!F79</f>
        <v>0</v>
      </c>
      <c r="AF79" s="26"/>
      <c r="AG79">
        <f t="shared" si="5"/>
        <v>1599.7594942150654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7.6729499999999993</v>
      </c>
      <c r="E80">
        <f>GT_NG!T80</f>
        <v>10.531986531986531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62.780000000000015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902.10922459079711</v>
      </c>
      <c r="P80" s="77">
        <v>75.112871067619736</v>
      </c>
      <c r="Q80" s="77">
        <v>22.746931480981925</v>
      </c>
      <c r="R80" s="80">
        <v>0</v>
      </c>
      <c r="S80" s="80">
        <v>0</v>
      </c>
      <c r="T80" s="78">
        <f>SUMPRODUCT(LTA!F80:AJ80,LTA!F$101:AJ$101,LTA!F$105:AJ$105)</f>
        <v>0.12</v>
      </c>
      <c r="U80" s="78">
        <f>SUMPRODUCT(LTA!F80:AJ80,LTA!F$102:AJ$102,LTA!F$105:AJ$105)</f>
        <v>449.76000000000005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-227</v>
      </c>
      <c r="AA80" s="117">
        <f>STOA!J80</f>
        <v>272.79000000000002</v>
      </c>
      <c r="AB80" s="117">
        <f>-STOA!P80</f>
        <v>0</v>
      </c>
      <c r="AC80">
        <f t="shared" si="3"/>
        <v>18.336800862750874</v>
      </c>
      <c r="AD80">
        <f t="shared" si="4"/>
        <v>1609.3752349568551</v>
      </c>
      <c r="AE80">
        <f>'IDT-1'!F80</f>
        <v>0</v>
      </c>
      <c r="AF80" s="26"/>
      <c r="AG80">
        <f t="shared" si="5"/>
        <v>1609.3752349568551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7.6729499999999993</v>
      </c>
      <c r="E81">
        <f>GT_NG!T81</f>
        <v>10.531986531986531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64.817669937812283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909.22372819416967</v>
      </c>
      <c r="P81" s="77">
        <v>75.112871067619736</v>
      </c>
      <c r="Q81" s="77">
        <v>22.746931480981925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449.77000000000004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-236</v>
      </c>
      <c r="AA81" s="117">
        <f>STOA!J81</f>
        <v>272.79000000000002</v>
      </c>
      <c r="AB81" s="117">
        <f>-STOA!P81</f>
        <v>0</v>
      </c>
      <c r="AC81">
        <f t="shared" si="3"/>
        <v>18.851400238500865</v>
      </c>
      <c r="AD81">
        <f t="shared" si="4"/>
        <v>1568.9028091222899</v>
      </c>
      <c r="AE81">
        <f>'IDT-1'!F81</f>
        <v>0</v>
      </c>
      <c r="AF81" s="26"/>
      <c r="AG81">
        <f t="shared" si="5"/>
        <v>1568.9028091222899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7.6729499999999993</v>
      </c>
      <c r="E82">
        <f>GT_NG!T82</f>
        <v>10.531986531986531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64.817669937812283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908.17008844249347</v>
      </c>
      <c r="P82" s="77">
        <v>75.112871067619736</v>
      </c>
      <c r="Q82" s="77">
        <v>22.746931480981925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449.41000000000008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-234</v>
      </c>
      <c r="AA82" s="117">
        <f>STOA!J82</f>
        <v>272.79000000000002</v>
      </c>
      <c r="AB82" s="117">
        <f>-STOA!P82</f>
        <v>0</v>
      </c>
      <c r="AC82">
        <f t="shared" si="3"/>
        <v>18.865594591252705</v>
      </c>
      <c r="AD82">
        <f t="shared" si="4"/>
        <v>1564.4749750178621</v>
      </c>
      <c r="AE82">
        <f>'IDT-1'!F82</f>
        <v>0</v>
      </c>
      <c r="AF82" s="26"/>
      <c r="AG82">
        <f t="shared" si="5"/>
        <v>1564.4749750178621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7.6729499999999993</v>
      </c>
      <c r="E83">
        <f>GT_NG!T83</f>
        <v>10.531986531986531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66.337739385265451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869.20578886241742</v>
      </c>
      <c r="P83" s="77">
        <v>75.112871067619736</v>
      </c>
      <c r="Q83" s="77">
        <v>22.746931480981925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449.14000000000004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-241</v>
      </c>
      <c r="AA83" s="117">
        <f>STOA!J83</f>
        <v>272.97000000000003</v>
      </c>
      <c r="AB83" s="117">
        <f>-STOA!P83</f>
        <v>0</v>
      </c>
      <c r="AC83">
        <f t="shared" si="3"/>
        <v>18.553049621130015</v>
      </c>
      <c r="AD83">
        <f t="shared" si="4"/>
        <v>1525.253289855362</v>
      </c>
      <c r="AE83">
        <f>'IDT-1'!F83</f>
        <v>-5.19</v>
      </c>
      <c r="AF83" s="26"/>
      <c r="AG83">
        <f t="shared" si="5"/>
        <v>1520.063289855362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7.6729499999999993</v>
      </c>
      <c r="E84">
        <f>GT_NG!T84</f>
        <v>10.531986531986531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66.337660459867408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867.51443990241148</v>
      </c>
      <c r="P84" s="77">
        <v>75.112871067619736</v>
      </c>
      <c r="Q84" s="77">
        <v>22.746931480981925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448.79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-229</v>
      </c>
      <c r="AA84" s="117">
        <f>STOA!J84</f>
        <v>272.97000000000003</v>
      </c>
      <c r="AB84" s="117">
        <f>-STOA!P84</f>
        <v>0</v>
      </c>
      <c r="AC84">
        <f t="shared" si="3"/>
        <v>18.428547525472112</v>
      </c>
      <c r="AD84">
        <f t="shared" si="4"/>
        <v>1535.3363640656157</v>
      </c>
      <c r="AE84">
        <f>'IDT-1'!F84</f>
        <v>-20.181999999999999</v>
      </c>
      <c r="AF84" s="26"/>
      <c r="AG84">
        <f t="shared" si="5"/>
        <v>1515.1543640656157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7.6729499999999993</v>
      </c>
      <c r="E85">
        <f>GT_NG!T85</f>
        <v>10.531986531986531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44.813262480353259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847.28975242504328</v>
      </c>
      <c r="P85" s="77">
        <v>75.112871067619736</v>
      </c>
      <c r="Q85" s="77">
        <v>22.746931480981925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448.63000000000005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-174</v>
      </c>
      <c r="AA85" s="117">
        <f>STOA!J85</f>
        <v>272.97000000000003</v>
      </c>
      <c r="AB85" s="117">
        <f>-STOA!P85</f>
        <v>0</v>
      </c>
      <c r="AC85">
        <f t="shared" si="3"/>
        <v>17.393888009286904</v>
      </c>
      <c r="AD85">
        <f t="shared" si="4"/>
        <v>1569.4619381249188</v>
      </c>
      <c r="AE85">
        <f>'IDT-1'!F85</f>
        <v>-45.554000000000002</v>
      </c>
      <c r="AF85" s="26"/>
      <c r="AG85">
        <f t="shared" si="5"/>
        <v>1523.9079381249187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7.6729499999999993</v>
      </c>
      <c r="E86">
        <f>GT_NG!T86</f>
        <v>10.855862584017924</v>
      </c>
      <c r="F86">
        <f>GT_Spot!T86</f>
        <v>0</v>
      </c>
      <c r="G86">
        <f>PPCL_NG!T86</f>
        <v>51.67</v>
      </c>
      <c r="H86">
        <f>PPCL_Spot!T86</f>
        <v>0</v>
      </c>
      <c r="I86">
        <f>Bawana_NG!T86</f>
        <v>49.578195581759289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844.31876181352357</v>
      </c>
      <c r="P86" s="77">
        <v>75.112871067619736</v>
      </c>
      <c r="Q86" s="77">
        <v>22.746931480981925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448.79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-193</v>
      </c>
      <c r="AA86" s="117">
        <f>STOA!J86</f>
        <v>272.97000000000003</v>
      </c>
      <c r="AB86" s="117">
        <f>-STOA!P86</f>
        <v>0</v>
      </c>
      <c r="AC86">
        <f t="shared" si="3"/>
        <v>17.410175650029238</v>
      </c>
      <c r="AD86">
        <f t="shared" si="4"/>
        <v>1573.3053968778731</v>
      </c>
      <c r="AE86">
        <f>'IDT-1'!F86</f>
        <v>-63.43</v>
      </c>
      <c r="AF86" s="26"/>
      <c r="AG86">
        <f t="shared" si="5"/>
        <v>1509.8753968778731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7.6729499999999993</v>
      </c>
      <c r="E87">
        <f>GT_NG!T87</f>
        <v>10.855862584017924</v>
      </c>
      <c r="F87">
        <f>GT_Spot!T87</f>
        <v>0</v>
      </c>
      <c r="G87">
        <f>PPCL_NG!T87</f>
        <v>51.67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832.5565278725436</v>
      </c>
      <c r="P87" s="77">
        <v>75.112871067619736</v>
      </c>
      <c r="Q87" s="77">
        <v>22.746931480981925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446.39000000000004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-161</v>
      </c>
      <c r="AA87" s="117">
        <f>STOA!J87</f>
        <v>241.93</v>
      </c>
      <c r="AB87" s="117">
        <f>-STOA!P87</f>
        <v>0</v>
      </c>
      <c r="AC87">
        <f t="shared" si="3"/>
        <v>16.902199789518885</v>
      </c>
      <c r="AD87">
        <f t="shared" si="4"/>
        <v>1580.3729432156445</v>
      </c>
      <c r="AE87">
        <f>'IDT-1'!F87</f>
        <v>-57.664000000000001</v>
      </c>
      <c r="AF87" s="26"/>
      <c r="AG87">
        <f t="shared" si="5"/>
        <v>1522.7089432156445</v>
      </c>
      <c r="AI87" s="75">
        <f>PXIL!J87</f>
        <v>0</v>
      </c>
      <c r="AJ87" s="75">
        <f>PXIL!P87</f>
        <v>0</v>
      </c>
      <c r="AK87" s="75">
        <f>RTM_IEX!J87</f>
        <v>19.34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7.6729499999999993</v>
      </c>
      <c r="E88">
        <f>GT_NG!T88</f>
        <v>10.855862584017924</v>
      </c>
      <c r="F88">
        <f>GT_Spot!T88</f>
        <v>0</v>
      </c>
      <c r="G88">
        <f>PPCL_NG!T88</f>
        <v>51.67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832.17890164952348</v>
      </c>
      <c r="P88" s="77">
        <v>75.112871067619736</v>
      </c>
      <c r="Q88" s="77">
        <v>22.746931480981925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445.75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-115</v>
      </c>
      <c r="AA88" s="117">
        <f>STOA!J88</f>
        <v>213.99</v>
      </c>
      <c r="AB88" s="117">
        <f>-STOA!P88</f>
        <v>0</v>
      </c>
      <c r="AC88">
        <f t="shared" si="3"/>
        <v>16.238978812735322</v>
      </c>
      <c r="AD88">
        <f t="shared" si="4"/>
        <v>1598.0785379694078</v>
      </c>
      <c r="AE88">
        <f>'IDT-1'!F88</f>
        <v>-40.365000000000002</v>
      </c>
      <c r="AF88" s="26"/>
      <c r="AG88">
        <f t="shared" si="5"/>
        <v>1557.7135379694078</v>
      </c>
      <c r="AI88" s="75">
        <f>PXIL!J88</f>
        <v>0</v>
      </c>
      <c r="AJ88" s="75">
        <f>PXIL!P88</f>
        <v>0</v>
      </c>
      <c r="AK88" s="75">
        <f>RTM_IEX!J88</f>
        <v>19.34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7.6729499999999993</v>
      </c>
      <c r="E89">
        <f>GT_NG!T89</f>
        <v>10.855862584017924</v>
      </c>
      <c r="F89">
        <f>GT_Spot!T89</f>
        <v>0</v>
      </c>
      <c r="G89">
        <f>PPCL_NG!T89</f>
        <v>51.67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832.17890164952348</v>
      </c>
      <c r="P89" s="77">
        <v>75.112871067619736</v>
      </c>
      <c r="Q89" s="77">
        <v>22.746931480981925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444.44000000000005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-38</v>
      </c>
      <c r="AA89" s="117">
        <f>STOA!J89</f>
        <v>162.85</v>
      </c>
      <c r="AB89" s="117">
        <f>-STOA!P89</f>
        <v>0</v>
      </c>
      <c r="AC89">
        <f t="shared" si="3"/>
        <v>15.136306993526281</v>
      </c>
      <c r="AD89">
        <f t="shared" si="4"/>
        <v>1628.5612097886169</v>
      </c>
      <c r="AE89">
        <f>'IDT-1'!F89</f>
        <v>-28.832000000000001</v>
      </c>
      <c r="AF89" s="26"/>
      <c r="AG89">
        <f t="shared" si="5"/>
        <v>1599.7292097886168</v>
      </c>
      <c r="AI89" s="75">
        <f>PXIL!J89</f>
        <v>0</v>
      </c>
      <c r="AJ89" s="75">
        <f>PXIL!P89</f>
        <v>0</v>
      </c>
      <c r="AK89" s="75">
        <f>RTM_IEX!J89</f>
        <v>24.17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7.6729499999999993</v>
      </c>
      <c r="E90">
        <f>GT_NG!T90</f>
        <v>10.855862584017924</v>
      </c>
      <c r="F90">
        <f>GT_Spot!T90</f>
        <v>0</v>
      </c>
      <c r="G90">
        <f>PPCL_NG!T90</f>
        <v>51.67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832.17890164952348</v>
      </c>
      <c r="P90" s="77">
        <v>75.112871067619736</v>
      </c>
      <c r="Q90" s="77">
        <v>22.746931480981925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442.85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</v>
      </c>
      <c r="AA90" s="117">
        <f>STOA!J90</f>
        <v>162.85</v>
      </c>
      <c r="AB90" s="117">
        <f>-STOA!P90</f>
        <v>0</v>
      </c>
      <c r="AC90">
        <f t="shared" si="3"/>
        <v>14.941067167860423</v>
      </c>
      <c r="AD90">
        <f t="shared" si="4"/>
        <v>1666.8364496142826</v>
      </c>
      <c r="AE90">
        <f>'IDT-1'!F90</f>
        <v>-14.416</v>
      </c>
      <c r="AF90" s="26"/>
      <c r="AG90">
        <f t="shared" si="5"/>
        <v>1652.4204496142827</v>
      </c>
      <c r="AI90" s="75">
        <f>PXIL!J90</f>
        <v>0</v>
      </c>
      <c r="AJ90" s="75">
        <f>PXIL!P90</f>
        <v>0</v>
      </c>
      <c r="AK90" s="75">
        <f>RTM_IEX!J90</f>
        <v>33.840000000000003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7.6729499999999993</v>
      </c>
      <c r="E91">
        <f>GT_NG!T91</f>
        <v>10.855862584017924</v>
      </c>
      <c r="F91">
        <f>GT_Spot!T91</f>
        <v>0</v>
      </c>
      <c r="G91">
        <f>PPCL_NG!T91</f>
        <v>51.67</v>
      </c>
      <c r="H91">
        <f>PPCL_Spot!T91</f>
        <v>0</v>
      </c>
      <c r="I91">
        <f>Bawana_NG!T91</f>
        <v>66.334550234124706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853.73120407768783</v>
      </c>
      <c r="P91" s="77">
        <v>75.112871067619736</v>
      </c>
      <c r="Q91" s="77">
        <v>22.746931480981925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163.03</v>
      </c>
      <c r="AB91" s="117">
        <f>-STOA!P91</f>
        <v>0</v>
      </c>
      <c r="AC91">
        <f t="shared" si="3"/>
        <v>14.899758451111005</v>
      </c>
      <c r="AD91">
        <f t="shared" si="4"/>
        <v>1678.2546109933212</v>
      </c>
      <c r="AE91">
        <f>'IDT-1'!F91</f>
        <v>10.632999999999999</v>
      </c>
      <c r="AF91" s="26"/>
      <c r="AG91">
        <f t="shared" si="5"/>
        <v>1688.8876109933212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7.6729499999999993</v>
      </c>
      <c r="E92">
        <f>GT_NG!T92</f>
        <v>10.855862584017924</v>
      </c>
      <c r="F92">
        <f>GT_Spot!T92</f>
        <v>0</v>
      </c>
      <c r="G92">
        <f>PPCL_NG!T92</f>
        <v>51.67</v>
      </c>
      <c r="H92">
        <f>PPCL_Spot!T92</f>
        <v>0</v>
      </c>
      <c r="I92">
        <f>Bawana_NG!T92</f>
        <v>66.334550234124706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853.73120407768783</v>
      </c>
      <c r="P92" s="77">
        <v>75.112871067619736</v>
      </c>
      <c r="Q92" s="77">
        <v>22.746931480981925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441.32000000000005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33.840000000000003</v>
      </c>
      <c r="Z92" s="75">
        <f>IEX!P92</f>
        <v>0</v>
      </c>
      <c r="AA92" s="117">
        <f>STOA!J92</f>
        <v>163.03</v>
      </c>
      <c r="AB92" s="117">
        <f>-STOA!P92</f>
        <v>0</v>
      </c>
      <c r="AC92">
        <f t="shared" si="3"/>
        <v>15.191566451111003</v>
      </c>
      <c r="AD92">
        <f t="shared" si="4"/>
        <v>1711.1228029933211</v>
      </c>
      <c r="AE92">
        <f>'IDT-1'!F92</f>
        <v>11.442</v>
      </c>
      <c r="AF92" s="26"/>
      <c r="AG92">
        <f t="shared" si="5"/>
        <v>1722.5648029933211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7.6729499999999993</v>
      </c>
      <c r="E93">
        <f>GT_NG!T93</f>
        <v>10.855862584017924</v>
      </c>
      <c r="F93">
        <f>GT_Spot!T93</f>
        <v>0</v>
      </c>
      <c r="G93">
        <f>PPCL_NG!T93</f>
        <v>51.67</v>
      </c>
      <c r="H93">
        <f>PPCL_Spot!T93</f>
        <v>0</v>
      </c>
      <c r="I93">
        <f>Bawana_NG!T93</f>
        <v>66.334550234124706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857.31865375879784</v>
      </c>
      <c r="P93" s="77">
        <v>75.112871067619736</v>
      </c>
      <c r="Q93" s="77">
        <v>22.746931480981925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443.69000000000005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75.41</v>
      </c>
      <c r="Z93" s="75">
        <f>IEX!P93</f>
        <v>0</v>
      </c>
      <c r="AA93" s="117">
        <f>STOA!J93</f>
        <v>163.03</v>
      </c>
      <c r="AB93" s="117">
        <f>-STOA!P93</f>
        <v>0</v>
      </c>
      <c r="AC93">
        <f t="shared" si="3"/>
        <v>15.609808008304773</v>
      </c>
      <c r="AD93">
        <f t="shared" si="4"/>
        <v>1758.2320111172376</v>
      </c>
      <c r="AE93">
        <f>'IDT-1'!F93</f>
        <v>0</v>
      </c>
      <c r="AF93" s="26"/>
      <c r="AG93">
        <f t="shared" si="5"/>
        <v>1758.2320111172376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10.855862584017924</v>
      </c>
      <c r="F94">
        <f>GT_Spot!T94</f>
        <v>0</v>
      </c>
      <c r="G94">
        <f>PPCL_NG!T94</f>
        <v>51.67</v>
      </c>
      <c r="H94">
        <f>PPCL_Spot!T94</f>
        <v>0</v>
      </c>
      <c r="I94">
        <f>Bawana_NG!T94</f>
        <v>66.334550234124706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857.31865375879784</v>
      </c>
      <c r="P94" s="77">
        <v>75.112871067619736</v>
      </c>
      <c r="Q94" s="77">
        <v>22.746931480981925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444.32000000000005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93.78</v>
      </c>
      <c r="Z94" s="75">
        <f>IEX!P94</f>
        <v>0</v>
      </c>
      <c r="AA94" s="117">
        <f>STOA!J94</f>
        <v>163.03</v>
      </c>
      <c r="AB94" s="117">
        <f>-STOA!P94</f>
        <v>0</v>
      </c>
      <c r="AC94">
        <f t="shared" si="3"/>
        <v>15.778331968304769</v>
      </c>
      <c r="AD94">
        <f t="shared" si="4"/>
        <v>1777.2139371572371</v>
      </c>
      <c r="AE94">
        <f>'IDT-1'!F94</f>
        <v>0</v>
      </c>
      <c r="AF94" s="26"/>
      <c r="AG94">
        <f t="shared" si="5"/>
        <v>1777.2139371572371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10.855862584017924</v>
      </c>
      <c r="F95">
        <f>GT_Spot!T95</f>
        <v>0</v>
      </c>
      <c r="G95">
        <f>PPCL_NG!T95</f>
        <v>51.67</v>
      </c>
      <c r="H95">
        <f>PPCL_Spot!T95</f>
        <v>0</v>
      </c>
      <c r="I95">
        <f>Bawana_NG!T95</f>
        <v>66.334550234124706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857.4327831885364</v>
      </c>
      <c r="P95" s="77">
        <v>75.112871067619736</v>
      </c>
      <c r="Q95" s="77">
        <v>22.746931480981925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119.89</v>
      </c>
      <c r="Z95" s="75">
        <f>IEX!P95</f>
        <v>0</v>
      </c>
      <c r="AA95" s="117">
        <f>STOA!J95</f>
        <v>163.21</v>
      </c>
      <c r="AB95" s="117">
        <f>-STOA!P95</f>
        <v>0</v>
      </c>
      <c r="AC95">
        <f t="shared" si="3"/>
        <v>16.007872307286473</v>
      </c>
      <c r="AD95">
        <f t="shared" si="4"/>
        <v>1803.0685262479942</v>
      </c>
      <c r="AE95">
        <f>'IDT-1'!F95</f>
        <v>0</v>
      </c>
      <c r="AF95" s="26"/>
      <c r="AG95">
        <f t="shared" si="5"/>
        <v>1803.0685262479942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10.855862584017924</v>
      </c>
      <c r="F96">
        <f>GT_Spot!T96</f>
        <v>0</v>
      </c>
      <c r="G96">
        <f>PPCL_NG!T96</f>
        <v>51.67</v>
      </c>
      <c r="H96">
        <f>PPCL_Spot!T96</f>
        <v>0</v>
      </c>
      <c r="I96">
        <f>Bawana_NG!T96</f>
        <v>66.334550234124706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857.4327831885364</v>
      </c>
      <c r="P96" s="77">
        <v>75.112871067619736</v>
      </c>
      <c r="Q96" s="77">
        <v>22.746931480981925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444.19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135.36000000000001</v>
      </c>
      <c r="Z96" s="75">
        <f>IEX!P96</f>
        <v>0</v>
      </c>
      <c r="AA96" s="117">
        <f>STOA!J96</f>
        <v>163.21</v>
      </c>
      <c r="AB96" s="117">
        <f>-STOA!P96</f>
        <v>0</v>
      </c>
      <c r="AC96">
        <f t="shared" si="3"/>
        <v>16.315872307286469</v>
      </c>
      <c r="AD96">
        <f t="shared" si="4"/>
        <v>1837.760526247994</v>
      </c>
      <c r="AE96">
        <f>'IDT-1'!F96</f>
        <v>0</v>
      </c>
      <c r="AF96" s="26"/>
      <c r="AG96">
        <f t="shared" si="5"/>
        <v>1837.760526247994</v>
      </c>
      <c r="AI96" s="75">
        <f>PXIL!J96</f>
        <v>0</v>
      </c>
      <c r="AJ96" s="75">
        <f>PXIL!P96</f>
        <v>0</v>
      </c>
      <c r="AK96" s="75">
        <f>RTM_IEX!J96</f>
        <v>19.34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10.855862584017924</v>
      </c>
      <c r="F97">
        <f>GT_Spot!T97</f>
        <v>0</v>
      </c>
      <c r="G97">
        <f>PPCL_NG!T97</f>
        <v>51.67</v>
      </c>
      <c r="H97">
        <f>PPCL_Spot!T97</f>
        <v>0</v>
      </c>
      <c r="I97">
        <f>Bawana_NG!T97</f>
        <v>66.337275117062347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857.4327831885364</v>
      </c>
      <c r="P97" s="77">
        <v>75.112871067619736</v>
      </c>
      <c r="Q97" s="77">
        <v>22.746931480981925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444.29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137.29</v>
      </c>
      <c r="Z97" s="75">
        <f>IEX!P97</f>
        <v>0</v>
      </c>
      <c r="AA97" s="117">
        <f>STOA!J97</f>
        <v>163.21</v>
      </c>
      <c r="AB97" s="117">
        <f>-STOA!P97</f>
        <v>0</v>
      </c>
      <c r="AC97">
        <f t="shared" si="3"/>
        <v>16.67405628625632</v>
      </c>
      <c r="AD97">
        <f t="shared" si="4"/>
        <v>1878.105067151962</v>
      </c>
      <c r="AE97">
        <f>'IDT-1'!F97</f>
        <v>0</v>
      </c>
      <c r="AF97" s="26"/>
      <c r="AG97">
        <f t="shared" si="5"/>
        <v>1878.105067151962</v>
      </c>
      <c r="AI97" s="75">
        <f>PXIL!J97</f>
        <v>0</v>
      </c>
      <c r="AJ97" s="75">
        <f>PXIL!P97</f>
        <v>0</v>
      </c>
      <c r="AK97" s="75">
        <f>RTM_IEX!J97</f>
        <v>58.01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10.855862584017924</v>
      </c>
      <c r="F98">
        <f>GT_Spot!T98</f>
        <v>0</v>
      </c>
      <c r="G98">
        <f>PPCL_NG!T98</f>
        <v>51.67</v>
      </c>
      <c r="H98">
        <f>PPCL_Spot!T98</f>
        <v>0</v>
      </c>
      <c r="I98">
        <f>Bawana_NG!T98</f>
        <v>66.337275117062347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857.4327831885364</v>
      </c>
      <c r="P98" s="77">
        <v>75.112871067619736</v>
      </c>
      <c r="Q98" s="77">
        <v>22.746931480981925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444.66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131.47999999999999</v>
      </c>
      <c r="Z98" s="75">
        <f>IEX!P98</f>
        <v>0</v>
      </c>
      <c r="AA98" s="117">
        <f>STOA!J98</f>
        <v>163.21</v>
      </c>
      <c r="AB98" s="117">
        <f>-STOA!P98</f>
        <v>0</v>
      </c>
      <c r="AC98">
        <f t="shared" si="3"/>
        <v>16.626184286256322</v>
      </c>
      <c r="AD98">
        <f t="shared" si="4"/>
        <v>1872.712939151962</v>
      </c>
      <c r="AE98">
        <f>'IDT-1'!F98</f>
        <v>0</v>
      </c>
      <c r="AF98" s="26"/>
      <c r="AG98">
        <f t="shared" si="5"/>
        <v>1872.712939151962</v>
      </c>
      <c r="AI98" s="75">
        <f>PXIL!J98</f>
        <v>0</v>
      </c>
      <c r="AJ98" s="75">
        <f>PXIL!P98</f>
        <v>0</v>
      </c>
      <c r="AK98" s="75">
        <f>RTM_IEX!J98</f>
        <v>58.01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0.18945416250000024</v>
      </c>
      <c r="E99">
        <f t="shared" si="6"/>
        <v>0.24584624930602339</v>
      </c>
      <c r="F99">
        <f t="shared" si="6"/>
        <v>0</v>
      </c>
      <c r="G99">
        <f t="shared" si="6"/>
        <v>1.2193473167050302</v>
      </c>
      <c r="H99">
        <f t="shared" si="6"/>
        <v>0</v>
      </c>
      <c r="I99">
        <f t="shared" si="6"/>
        <v>1.4410057252020538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19.268812571185101</v>
      </c>
      <c r="P99" s="77">
        <f t="shared" si="6"/>
        <v>1.782424371215602</v>
      </c>
      <c r="Q99" s="77">
        <f t="shared" si="6"/>
        <v>0.53197814423194623</v>
      </c>
      <c r="R99" s="80">
        <f>SUM(R3:R98)/4000</f>
        <v>0.24659750000000019</v>
      </c>
      <c r="S99" s="80">
        <f t="shared" si="6"/>
        <v>0</v>
      </c>
      <c r="T99" s="78">
        <f t="shared" si="6"/>
        <v>0.84104499999999993</v>
      </c>
      <c r="U99" s="78">
        <f t="shared" si="6"/>
        <v>11.598792500000004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0.39155500000000004</v>
      </c>
      <c r="Z99" s="75">
        <f t="shared" si="6"/>
        <v>-2.0249999999999999</v>
      </c>
      <c r="AA99" s="117">
        <f t="shared" si="6"/>
        <v>4.3151375000000014</v>
      </c>
      <c r="AB99" s="117">
        <f t="shared" si="6"/>
        <v>0</v>
      </c>
      <c r="AC99">
        <f t="shared" si="6"/>
        <v>0.39890884777005481</v>
      </c>
      <c r="AD99">
        <f t="shared" si="6"/>
        <v>39.613137192575714</v>
      </c>
      <c r="AE99">
        <f t="shared" si="6"/>
        <v>8.4114500000000009E-2</v>
      </c>
      <c r="AG99">
        <f t="shared" si="6"/>
        <v>39.697251692575712</v>
      </c>
      <c r="AI99">
        <f t="shared" si="6"/>
        <v>0</v>
      </c>
      <c r="AJ99">
        <f t="shared" si="6"/>
        <v>0</v>
      </c>
      <c r="AK99">
        <f t="shared" si="6"/>
        <v>0.58755000000000035</v>
      </c>
      <c r="AL99">
        <f t="shared" si="6"/>
        <v>-0.62250000000000005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45069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1.2879000000000003</v>
      </c>
      <c r="E3">
        <f>GT_NG!S3</f>
        <v>1.8841045011016684</v>
      </c>
      <c r="F3">
        <f>GT_Spot!S3</f>
        <v>0</v>
      </c>
      <c r="G3">
        <f>PPCL_NG!S3</f>
        <v>69.400000000000006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68.764462857310221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2.9103120000000002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-55</v>
      </c>
      <c r="AA3" s="117">
        <f>STOA!K3</f>
        <v>69.61</v>
      </c>
      <c r="AB3" s="117">
        <f>-STOA!Q3</f>
        <v>0</v>
      </c>
      <c r="AC3">
        <f>SUMIF(B3:AB3,"&gt;0")*$AC$2-SUMIF(B3:AB3,"&lt;0")*($AC$2/(1-$AC$2))+SUMIF(AI3:AR3,"&gt;0")*$AC$2-SUMIF(AI3:AR3,"&lt;0")*($AC$2/(1-$AC$2))</f>
        <v>2.7098072225186738</v>
      </c>
      <c r="AD3">
        <f>SUM(B3:AB3,AI3:AR3)-AC3</f>
        <v>154.55697213589323</v>
      </c>
      <c r="AE3">
        <f>'IDT-1'!E3</f>
        <v>0</v>
      </c>
      <c r="AF3" s="26"/>
      <c r="AG3">
        <f>SUM(AD3:AF3)+AT3</f>
        <v>154.55697213589323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1.8841045011016684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68.704481857310228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2.9103120000000002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-55</v>
      </c>
      <c r="AA4" s="117">
        <f>STOA!K4</f>
        <v>69.61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2.8051727250645095</v>
      </c>
      <c r="AD4">
        <f t="shared" ref="AD4:AD67" si="1">SUM(B4:AB4,AI4:AR4)-AC4</f>
        <v>165.29859555901052</v>
      </c>
      <c r="AE4">
        <f>'IDT-1'!E4</f>
        <v>0</v>
      </c>
      <c r="AF4" s="26"/>
      <c r="AG4">
        <f t="shared" ref="AG4:AG67" si="2">SUM(AD4:AF4)+AT4</f>
        <v>165.29859555901052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1.8841045011016684</v>
      </c>
      <c r="F5">
        <f>GT_Spot!S5</f>
        <v>0</v>
      </c>
      <c r="G5">
        <f>PPCL_NG!S5</f>
        <v>69.400000000000006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68.602009636373595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2.9103120000000002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-55</v>
      </c>
      <c r="AA5" s="117">
        <f>STOA!K5</f>
        <v>69.61</v>
      </c>
      <c r="AB5" s="117">
        <f>-STOA!Q5</f>
        <v>0</v>
      </c>
      <c r="AC5">
        <f t="shared" si="0"/>
        <v>2.7083776341744312</v>
      </c>
      <c r="AD5">
        <f t="shared" si="1"/>
        <v>154.39594850330081</v>
      </c>
      <c r="AE5">
        <f>'IDT-1'!E5</f>
        <v>0</v>
      </c>
      <c r="AF5" s="26"/>
      <c r="AG5">
        <f t="shared" si="2"/>
        <v>154.39594850330081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1.8841045011016684</v>
      </c>
      <c r="F6">
        <f>GT_Spot!S6</f>
        <v>0</v>
      </c>
      <c r="G6">
        <f>PPCL_NG!S6</f>
        <v>69.400000000000006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68.581336546821348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2.9103120000000002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-55</v>
      </c>
      <c r="AA6" s="117">
        <f>STOA!K6</f>
        <v>69.61</v>
      </c>
      <c r="AB6" s="117">
        <f>-STOA!Q6</f>
        <v>0</v>
      </c>
      <c r="AC6">
        <f t="shared" si="0"/>
        <v>2.7081957109863715</v>
      </c>
      <c r="AD6">
        <f t="shared" si="1"/>
        <v>154.37545733693665</v>
      </c>
      <c r="AE6">
        <f>'IDT-1'!E6</f>
        <v>0</v>
      </c>
      <c r="AF6" s="26"/>
      <c r="AG6">
        <f t="shared" si="2"/>
        <v>154.37545733693665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1.8841045011016684</v>
      </c>
      <c r="F7">
        <f>GT_Spot!S7</f>
        <v>0</v>
      </c>
      <c r="G7">
        <f>PPCL_NG!S7</f>
        <v>69.400000000000006</v>
      </c>
      <c r="H7">
        <f>PPCL_Spot!S7</f>
        <v>0</v>
      </c>
      <c r="I7">
        <f>Bawana_NG!S7</f>
        <v>18.41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68.980105769481355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2.9103120000000002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-55</v>
      </c>
      <c r="AA7" s="117">
        <f>STOA!K7</f>
        <v>69.61</v>
      </c>
      <c r="AB7" s="117">
        <f>-STOA!Q7</f>
        <v>0</v>
      </c>
      <c r="AC7">
        <f t="shared" si="0"/>
        <v>2.534142329701873</v>
      </c>
      <c r="AD7">
        <f t="shared" si="1"/>
        <v>174.94827994088115</v>
      </c>
      <c r="AE7">
        <f>'IDT-1'!E7</f>
        <v>0</v>
      </c>
      <c r="AF7" s="26"/>
      <c r="AG7">
        <f t="shared" si="2"/>
        <v>174.94827994088115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1.8841045011016684</v>
      </c>
      <c r="F8">
        <f>GT_Spot!S8</f>
        <v>0</v>
      </c>
      <c r="G8">
        <f>PPCL_NG!S8</f>
        <v>69.400000000000006</v>
      </c>
      <c r="H8">
        <f>PPCL_Spot!S8</f>
        <v>0</v>
      </c>
      <c r="I8">
        <f>Bawana_NG!S8</f>
        <v>18.41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68.655912155841349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2.9103120000000002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-60</v>
      </c>
      <c r="AA8" s="117">
        <f>STOA!K8</f>
        <v>69.61</v>
      </c>
      <c r="AB8" s="117">
        <f>-STOA!Q8</f>
        <v>0</v>
      </c>
      <c r="AC8">
        <f t="shared" si="0"/>
        <v>2.5756800635128183</v>
      </c>
      <c r="AD8">
        <f t="shared" si="1"/>
        <v>169.58254859343023</v>
      </c>
      <c r="AE8">
        <f>'IDT-1'!E8</f>
        <v>0</v>
      </c>
      <c r="AF8" s="26"/>
      <c r="AG8">
        <f t="shared" si="2"/>
        <v>169.58254859343023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1.8459193394728486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68.666344155841344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2.9103120000000002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-60</v>
      </c>
      <c r="AA9" s="117">
        <f>STOA!K9</f>
        <v>69.61</v>
      </c>
      <c r="AB9" s="117">
        <f>-STOA!Q9</f>
        <v>0</v>
      </c>
      <c r="AC9">
        <f t="shared" si="0"/>
        <v>2.6713291710363203</v>
      </c>
      <c r="AD9">
        <f t="shared" si="1"/>
        <v>180.35611624994104</v>
      </c>
      <c r="AE9">
        <f>'IDT-1'!E9</f>
        <v>0</v>
      </c>
      <c r="AF9" s="26"/>
      <c r="AG9">
        <f t="shared" si="2"/>
        <v>180.35611624994104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1.7020499679692505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68.666344155841344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2.9103120000000002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-60</v>
      </c>
      <c r="AA10" s="117">
        <f>STOA!K10</f>
        <v>69.61</v>
      </c>
      <c r="AB10" s="117">
        <f>-STOA!Q10</f>
        <v>0</v>
      </c>
      <c r="AC10">
        <f t="shared" si="0"/>
        <v>2.6700631205670886</v>
      </c>
      <c r="AD10">
        <f t="shared" si="1"/>
        <v>180.21351292890671</v>
      </c>
      <c r="AE10">
        <f>'IDT-1'!E10</f>
        <v>0</v>
      </c>
      <c r="AF10" s="26"/>
      <c r="AG10">
        <f t="shared" si="2"/>
        <v>180.21351292890671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1.7020499679692505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18.41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68.467474512243015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2.9103120000000002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-75</v>
      </c>
      <c r="AA11" s="117">
        <f>STOA!K11</f>
        <v>69.61</v>
      </c>
      <c r="AB11" s="117">
        <f>-STOA!Q11</f>
        <v>0</v>
      </c>
      <c r="AC11">
        <f t="shared" si="0"/>
        <v>2.8014849805363529</v>
      </c>
      <c r="AD11">
        <f t="shared" si="1"/>
        <v>164.88322142533909</v>
      </c>
      <c r="AE11">
        <f>'IDT-1'!E11</f>
        <v>0</v>
      </c>
      <c r="AF11" s="26"/>
      <c r="AG11">
        <f t="shared" si="2"/>
        <v>164.88322142533909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1.7020499679692505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18.41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68.464385512243027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2.9103120000000002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-75</v>
      </c>
      <c r="AA12" s="117">
        <f>STOA!K12</f>
        <v>69.61</v>
      </c>
      <c r="AB12" s="117">
        <f>-STOA!Q12</f>
        <v>0</v>
      </c>
      <c r="AC12">
        <f t="shared" si="0"/>
        <v>2.801457797336353</v>
      </c>
      <c r="AD12">
        <f t="shared" si="1"/>
        <v>164.88015960853909</v>
      </c>
      <c r="AE12">
        <f>'IDT-1'!E12</f>
        <v>0</v>
      </c>
      <c r="AF12" s="26"/>
      <c r="AG12">
        <f t="shared" si="2"/>
        <v>164.88015960853909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1.7020499679692505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18.41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69.007252327066254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2.9103120000000002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-75</v>
      </c>
      <c r="AA13" s="117">
        <f>STOA!K13</f>
        <v>69.61</v>
      </c>
      <c r="AB13" s="117">
        <f>-STOA!Q13</f>
        <v>0</v>
      </c>
      <c r="AC13">
        <f t="shared" si="0"/>
        <v>2.8062350253067976</v>
      </c>
      <c r="AD13">
        <f t="shared" si="1"/>
        <v>165.41824919539189</v>
      </c>
      <c r="AE13">
        <f>'IDT-1'!E13</f>
        <v>0</v>
      </c>
      <c r="AF13" s="26"/>
      <c r="AG13">
        <f t="shared" si="2"/>
        <v>165.41824919539189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1.7885560417367889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18.41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68.095485282197117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2.9103120000000002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-75</v>
      </c>
      <c r="AA14" s="117">
        <f>STOA!K14</f>
        <v>69.61</v>
      </c>
      <c r="AB14" s="117">
        <f>-STOA!Q14</f>
        <v>0</v>
      </c>
      <c r="AC14">
        <f t="shared" si="0"/>
        <v>2.7989727287611035</v>
      </c>
      <c r="AD14">
        <f t="shared" si="1"/>
        <v>164.60025052083597</v>
      </c>
      <c r="AE14">
        <f>'IDT-1'!E14</f>
        <v>0</v>
      </c>
      <c r="AF14" s="26"/>
      <c r="AG14">
        <f t="shared" si="2"/>
        <v>164.60025052083597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1.7885560417367889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67.615737204527221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2.9103120000000002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-80</v>
      </c>
      <c r="AA15" s="117">
        <f>STOA!K15</f>
        <v>69.61</v>
      </c>
      <c r="AB15" s="117">
        <f>-STOA!Q15</f>
        <v>0</v>
      </c>
      <c r="AC15">
        <f t="shared" si="0"/>
        <v>2.8443335832885852</v>
      </c>
      <c r="AD15">
        <f t="shared" si="1"/>
        <v>159.66514158863862</v>
      </c>
      <c r="AE15">
        <f>'IDT-1'!E15</f>
        <v>0</v>
      </c>
      <c r="AF15" s="26"/>
      <c r="AG15">
        <f t="shared" si="2"/>
        <v>159.66514158863862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1.7885560417367889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67.150898126857328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2.9103120000000002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-75</v>
      </c>
      <c r="AA16" s="117">
        <f>STOA!K16</f>
        <v>69.61</v>
      </c>
      <c r="AB16" s="117">
        <f>-STOA!Q16</f>
        <v>0</v>
      </c>
      <c r="AC16">
        <f t="shared" si="0"/>
        <v>2.7958523617941129</v>
      </c>
      <c r="AD16">
        <f t="shared" si="1"/>
        <v>164.24878373246315</v>
      </c>
      <c r="AE16">
        <f>'IDT-1'!E16</f>
        <v>0</v>
      </c>
      <c r="AF16" s="26"/>
      <c r="AG16">
        <f t="shared" si="2"/>
        <v>164.24878373246315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1.7885560417367889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66.696482163538036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2.9103120000000002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-75</v>
      </c>
      <c r="AA17" s="117">
        <f>STOA!K17</f>
        <v>69.61</v>
      </c>
      <c r="AB17" s="117">
        <f>-STOA!Q17</f>
        <v>0</v>
      </c>
      <c r="AC17">
        <f t="shared" si="0"/>
        <v>2.7918535013169037</v>
      </c>
      <c r="AD17">
        <f t="shared" si="1"/>
        <v>163.79836662962111</v>
      </c>
      <c r="AE17">
        <f>'IDT-1'!E17</f>
        <v>0</v>
      </c>
      <c r="AF17" s="26"/>
      <c r="AG17">
        <f t="shared" si="2"/>
        <v>163.79836662962111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1.7885560417367889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66.274853543658011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2.9103120000000002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-75</v>
      </c>
      <c r="AA18" s="117">
        <f>STOA!K18</f>
        <v>69.61</v>
      </c>
      <c r="AB18" s="117">
        <f>-STOA!Q18</f>
        <v>0</v>
      </c>
      <c r="AC18">
        <f t="shared" si="0"/>
        <v>2.7881431694619594</v>
      </c>
      <c r="AD18">
        <f t="shared" si="1"/>
        <v>163.38044834159601</v>
      </c>
      <c r="AE18">
        <f>'IDT-1'!E18</f>
        <v>0</v>
      </c>
      <c r="AF18" s="26"/>
      <c r="AG18">
        <f t="shared" si="2"/>
        <v>163.38044834159601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1.7885560417367889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66.274853543658011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2.9103120000000002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-75</v>
      </c>
      <c r="AA19" s="117">
        <f>STOA!K19</f>
        <v>69.61</v>
      </c>
      <c r="AB19" s="117">
        <f>-STOA!Q19</f>
        <v>0</v>
      </c>
      <c r="AC19">
        <f t="shared" si="0"/>
        <v>2.7881431694619594</v>
      </c>
      <c r="AD19">
        <f t="shared" si="1"/>
        <v>163.38044834159601</v>
      </c>
      <c r="AE19">
        <f>'IDT-1'!E19</f>
        <v>0</v>
      </c>
      <c r="AF19" s="26"/>
      <c r="AG19">
        <f t="shared" si="2"/>
        <v>163.38044834159601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1.7885560417367889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65.853224876298015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2.9103120000000002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-75</v>
      </c>
      <c r="AA20" s="117">
        <f>STOA!K20</f>
        <v>69.61</v>
      </c>
      <c r="AB20" s="117">
        <f>-STOA!Q20</f>
        <v>0</v>
      </c>
      <c r="AC20">
        <f t="shared" si="0"/>
        <v>2.7844328371891915</v>
      </c>
      <c r="AD20">
        <f t="shared" si="1"/>
        <v>162.96253000650879</v>
      </c>
      <c r="AE20">
        <f>'IDT-1'!E20</f>
        <v>0</v>
      </c>
      <c r="AF20" s="26"/>
      <c r="AG20">
        <f t="shared" si="2"/>
        <v>162.96253000650879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1.7885560417367889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66.321117498998021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2.9103120000000002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-75</v>
      </c>
      <c r="AA21" s="117">
        <f>STOA!K21</f>
        <v>69.61</v>
      </c>
      <c r="AB21" s="117">
        <f>-STOA!Q21</f>
        <v>0</v>
      </c>
      <c r="AC21">
        <f t="shared" si="0"/>
        <v>2.7885502922689511</v>
      </c>
      <c r="AD21">
        <f t="shared" si="1"/>
        <v>163.42630517412903</v>
      </c>
      <c r="AE21">
        <f>'IDT-1'!E21</f>
        <v>0</v>
      </c>
      <c r="AF21" s="26"/>
      <c r="AG21">
        <f t="shared" si="2"/>
        <v>163.42630517412903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1.7885560417367889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66.856767691238019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2.9103120000000002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-75</v>
      </c>
      <c r="AA22" s="117">
        <f>STOA!K22</f>
        <v>69.61</v>
      </c>
      <c r="AB22" s="117">
        <f>-STOA!Q22</f>
        <v>0</v>
      </c>
      <c r="AC22">
        <f t="shared" si="0"/>
        <v>2.793264013960663</v>
      </c>
      <c r="AD22">
        <f t="shared" si="1"/>
        <v>163.95724164467731</v>
      </c>
      <c r="AE22">
        <f>'IDT-1'!E22</f>
        <v>0</v>
      </c>
      <c r="AF22" s="26"/>
      <c r="AG22">
        <f t="shared" si="2"/>
        <v>163.95724164467731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1.7885560417367889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67.888900456487391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2.9103120000000002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-75</v>
      </c>
      <c r="AA23" s="117">
        <f>STOA!K23</f>
        <v>69.61</v>
      </c>
      <c r="AB23" s="117">
        <f>-STOA!Q23</f>
        <v>0</v>
      </c>
      <c r="AC23">
        <f t="shared" si="0"/>
        <v>2.8023467822948578</v>
      </c>
      <c r="AD23">
        <f t="shared" si="1"/>
        <v>164.98029164159252</v>
      </c>
      <c r="AE23">
        <f>'IDT-1'!E23</f>
        <v>0</v>
      </c>
      <c r="AF23" s="26"/>
      <c r="AG23">
        <f t="shared" si="2"/>
        <v>164.98029164159252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1.8967741935483871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67.888900456487391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2.9103120000000002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-75</v>
      </c>
      <c r="AA24" s="117">
        <f>STOA!K24</f>
        <v>69.61</v>
      </c>
      <c r="AB24" s="117">
        <f>-STOA!Q24</f>
        <v>0</v>
      </c>
      <c r="AC24">
        <f t="shared" si="0"/>
        <v>2.8032991020307998</v>
      </c>
      <c r="AD24">
        <f t="shared" si="1"/>
        <v>165.08755747366814</v>
      </c>
      <c r="AE24">
        <f>'IDT-1'!E24</f>
        <v>0</v>
      </c>
      <c r="AF24" s="26"/>
      <c r="AG24">
        <f t="shared" si="2"/>
        <v>165.08755747366814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1.8967741935483871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67.878468456487411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2.9103120000000002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-75</v>
      </c>
      <c r="AA25" s="117">
        <f>STOA!K25</f>
        <v>69.61</v>
      </c>
      <c r="AB25" s="117">
        <f>-STOA!Q25</f>
        <v>0</v>
      </c>
      <c r="AC25">
        <f t="shared" si="0"/>
        <v>2.8032073004307998</v>
      </c>
      <c r="AD25">
        <f t="shared" si="1"/>
        <v>165.07721727526814</v>
      </c>
      <c r="AE25">
        <f>'IDT-1'!E25</f>
        <v>0</v>
      </c>
      <c r="AF25" s="26"/>
      <c r="AG25">
        <f t="shared" si="2"/>
        <v>165.07721727526814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1.8967741935483871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68.597848832358139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2.9103120000000002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-75</v>
      </c>
      <c r="AA26" s="117">
        <f>STOA!K26</f>
        <v>69.61</v>
      </c>
      <c r="AB26" s="117">
        <f>-STOA!Q26</f>
        <v>0</v>
      </c>
      <c r="AC26">
        <f t="shared" si="0"/>
        <v>2.8095378477384623</v>
      </c>
      <c r="AD26">
        <f t="shared" si="1"/>
        <v>165.79026710383124</v>
      </c>
      <c r="AE26">
        <f>'IDT-1'!E26</f>
        <v>0</v>
      </c>
      <c r="AF26" s="26"/>
      <c r="AG26">
        <f t="shared" si="2"/>
        <v>165.79026710383124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1.8967741935483871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67.784989573336787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2.9103120000000002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-75</v>
      </c>
      <c r="AA27" s="117">
        <f>STOA!K27</f>
        <v>69.61</v>
      </c>
      <c r="AB27" s="117">
        <f>-STOA!Q27</f>
        <v>0</v>
      </c>
      <c r="AC27">
        <f t="shared" si="0"/>
        <v>2.8023846862590744</v>
      </c>
      <c r="AD27">
        <f t="shared" si="1"/>
        <v>164.98456100628925</v>
      </c>
      <c r="AE27">
        <f>'IDT-1'!E27</f>
        <v>0</v>
      </c>
      <c r="AF27" s="26"/>
      <c r="AG27">
        <f t="shared" si="2"/>
        <v>164.98456100628925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1.8967741935483871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67.784989573336787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2.9103120000000002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-75</v>
      </c>
      <c r="AA28" s="117">
        <f>STOA!K28</f>
        <v>69.61</v>
      </c>
      <c r="AB28" s="117">
        <f>-STOA!Q28</f>
        <v>0</v>
      </c>
      <c r="AC28">
        <f t="shared" si="0"/>
        <v>2.8023846862590744</v>
      </c>
      <c r="AD28">
        <f t="shared" si="1"/>
        <v>164.98456100628925</v>
      </c>
      <c r="AE28">
        <f>'IDT-1'!E28</f>
        <v>0</v>
      </c>
      <c r="AF28" s="26"/>
      <c r="AG28">
        <f t="shared" si="2"/>
        <v>164.98456100628925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1.8967741935483871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66.760724898069739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2.9103120000000002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-70</v>
      </c>
      <c r="AA29" s="117">
        <f>STOA!K29</f>
        <v>69.61</v>
      </c>
      <c r="AB29" s="117">
        <f>-STOA!Q29</f>
        <v>0</v>
      </c>
      <c r="AC29">
        <f t="shared" si="0"/>
        <v>2.7489805195057482</v>
      </c>
      <c r="AD29">
        <f t="shared" si="1"/>
        <v>169.01370049777555</v>
      </c>
      <c r="AE29">
        <f>'IDT-1'!E29</f>
        <v>0</v>
      </c>
      <c r="AF29" s="26"/>
      <c r="AG29">
        <f t="shared" si="2"/>
        <v>169.01370049777555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1.8967741935483871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66.698230710184674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2.9103120000000002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-70</v>
      </c>
      <c r="AA30" s="117">
        <f>STOA!K30</f>
        <v>69.61</v>
      </c>
      <c r="AB30" s="117">
        <f>-STOA!Q30</f>
        <v>0</v>
      </c>
      <c r="AC30">
        <f t="shared" si="0"/>
        <v>2.7484305706523591</v>
      </c>
      <c r="AD30">
        <f t="shared" si="1"/>
        <v>168.95175625874387</v>
      </c>
      <c r="AE30">
        <f>'IDT-1'!E30</f>
        <v>0</v>
      </c>
      <c r="AF30" s="26"/>
      <c r="AG30">
        <f t="shared" si="2"/>
        <v>168.95175625874387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1.8967741935483871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67.289269665929112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2.7744390000000001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-60</v>
      </c>
      <c r="AA31" s="117">
        <f>STOA!K31</f>
        <v>69.61</v>
      </c>
      <c r="AB31" s="117">
        <f>-STOA!Q31</f>
        <v>0</v>
      </c>
      <c r="AC31">
        <f t="shared" si="0"/>
        <v>2.6636547558409571</v>
      </c>
      <c r="AD31">
        <f t="shared" si="1"/>
        <v>179.49169802929973</v>
      </c>
      <c r="AE31">
        <f>'IDT-1'!E31</f>
        <v>0</v>
      </c>
      <c r="AF31" s="26"/>
      <c r="AG31">
        <f t="shared" si="2"/>
        <v>179.49169802929973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1.8967741935483871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67.289240889797583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2.638566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-50</v>
      </c>
      <c r="AA32" s="117">
        <f>STOA!K32</f>
        <v>69.61</v>
      </c>
      <c r="AB32" s="117">
        <f>-STOA!Q32</f>
        <v>0</v>
      </c>
      <c r="AC32">
        <f t="shared" si="0"/>
        <v>2.5736775449890463</v>
      </c>
      <c r="AD32">
        <f t="shared" si="1"/>
        <v>189.44577346402008</v>
      </c>
      <c r="AE32">
        <f>'IDT-1'!E32</f>
        <v>0</v>
      </c>
      <c r="AF32" s="26"/>
      <c r="AG32">
        <f t="shared" si="2"/>
        <v>189.44577346402008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1.8967741935483871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67.779314472885815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2.5070760000000001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-40</v>
      </c>
      <c r="AA33" s="117">
        <f>STOA!K33</f>
        <v>69.61</v>
      </c>
      <c r="AB33" s="117">
        <f>-STOA!Q33</f>
        <v>0</v>
      </c>
      <c r="AC33">
        <f t="shared" si="0"/>
        <v>2.4880518052982699</v>
      </c>
      <c r="AD33">
        <f t="shared" si="1"/>
        <v>199.8899827867991</v>
      </c>
      <c r="AE33">
        <f>'IDT-1'!E33</f>
        <v>0</v>
      </c>
      <c r="AF33" s="26"/>
      <c r="AG33">
        <f t="shared" si="2"/>
        <v>199.8899827867991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1.8967741935483871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67.779314472885815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2.379969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-30</v>
      </c>
      <c r="AA34" s="117">
        <f>STOA!K34</f>
        <v>69.61</v>
      </c>
      <c r="AB34" s="117">
        <f>-STOA!Q34</f>
        <v>0</v>
      </c>
      <c r="AC34">
        <f t="shared" si="0"/>
        <v>2.3981519884763167</v>
      </c>
      <c r="AD34">
        <f t="shared" si="1"/>
        <v>209.85277560362104</v>
      </c>
      <c r="AE34">
        <f>'IDT-1'!E34</f>
        <v>0</v>
      </c>
      <c r="AF34" s="26"/>
      <c r="AG34">
        <f t="shared" si="2"/>
        <v>209.85277560362104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1.8967741935483871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68.231414205320505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2.2879260000000001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-20</v>
      </c>
      <c r="AA35" s="117">
        <f>STOA!K35</f>
        <v>69.61</v>
      </c>
      <c r="AB35" s="117">
        <f>-STOA!Q35</f>
        <v>0</v>
      </c>
      <c r="AC35">
        <f t="shared" si="0"/>
        <v>2.5970792932100388</v>
      </c>
      <c r="AD35">
        <f t="shared" si="1"/>
        <v>188.06390503132204</v>
      </c>
      <c r="AE35">
        <f>'IDT-1'!E35</f>
        <v>0</v>
      </c>
      <c r="AF35" s="26"/>
      <c r="AG35">
        <f t="shared" si="2"/>
        <v>188.06390503132204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-32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1.8967741935483871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68.25129494495647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2.2879260000000001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69.61</v>
      </c>
      <c r="AB36" s="117">
        <f>-STOA!Q36</f>
        <v>0</v>
      </c>
      <c r="AC36">
        <f t="shared" si="0"/>
        <v>2.4552042033637105</v>
      </c>
      <c r="AD36">
        <f t="shared" si="1"/>
        <v>204.22566086080431</v>
      </c>
      <c r="AE36">
        <f>'IDT-1'!E36</f>
        <v>0</v>
      </c>
      <c r="AF36" s="26"/>
      <c r="AG36">
        <f t="shared" si="2"/>
        <v>204.22566086080431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-26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1.8967741935483871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19.41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68.281414205320502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2.2879260000000001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69.61</v>
      </c>
      <c r="AB37" s="117">
        <f>-STOA!Q37</f>
        <v>0</v>
      </c>
      <c r="AC37">
        <f t="shared" si="0"/>
        <v>2.334343467544179</v>
      </c>
      <c r="AD37">
        <f t="shared" si="1"/>
        <v>218.73664085698786</v>
      </c>
      <c r="AE37">
        <f>'IDT-1'!E37</f>
        <v>0</v>
      </c>
      <c r="AF37" s="26"/>
      <c r="AG37">
        <f t="shared" si="2"/>
        <v>218.73664085698786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-22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1.8967741935483871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19.41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67.699807279651822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2.2879260000000001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69.61</v>
      </c>
      <c r="AB38" s="117">
        <f>-STOA!Q38</f>
        <v>0</v>
      </c>
      <c r="AC38">
        <f t="shared" si="0"/>
        <v>2.2226877963319511</v>
      </c>
      <c r="AD38">
        <f t="shared" si="1"/>
        <v>230.26668960253144</v>
      </c>
      <c r="AE38">
        <f>'IDT-1'!E38</f>
        <v>0</v>
      </c>
      <c r="AF38" s="26"/>
      <c r="AG38">
        <f t="shared" si="2"/>
        <v>230.26668960253144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1.6673634524612273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100.81977302698982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2.2572450000000002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93.78</v>
      </c>
      <c r="AB39" s="117">
        <f>-STOA!Q39</f>
        <v>0</v>
      </c>
      <c r="AC39">
        <f t="shared" si="0"/>
        <v>3.0405552783859902</v>
      </c>
      <c r="AD39">
        <f t="shared" si="1"/>
        <v>250.06869612672827</v>
      </c>
      <c r="AE39">
        <f>'IDT-1'!E39</f>
        <v>0</v>
      </c>
      <c r="AF39" s="26"/>
      <c r="AG39">
        <f t="shared" si="2"/>
        <v>250.06869612672827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-46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1.6673634524612273</v>
      </c>
      <c r="F40">
        <f>GT_Spot!S40</f>
        <v>0</v>
      </c>
      <c r="G40">
        <f>PPCL_NG!S40</f>
        <v>46.96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102.3241279525749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2.2572450000000002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93.78</v>
      </c>
      <c r="AB40" s="117">
        <f>-STOA!Q40</f>
        <v>0</v>
      </c>
      <c r="AC40">
        <f t="shared" si="0"/>
        <v>2.6450126085967636</v>
      </c>
      <c r="AD40">
        <f t="shared" si="1"/>
        <v>231.63162379643936</v>
      </c>
      <c r="AE40">
        <f>'IDT-1'!E40</f>
        <v>0</v>
      </c>
      <c r="AF40" s="26"/>
      <c r="AG40">
        <f t="shared" si="2"/>
        <v>231.63162379643936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-33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1.6673634524612273</v>
      </c>
      <c r="F41">
        <f>GT_Spot!S41</f>
        <v>0</v>
      </c>
      <c r="G41">
        <f>PPCL_NG!S41</f>
        <v>46.96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101.30224822728823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2.2572450000000002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93.78</v>
      </c>
      <c r="AB41" s="117">
        <f>-STOA!Q41</f>
        <v>0</v>
      </c>
      <c r="AC41">
        <f t="shared" si="0"/>
        <v>2.6360200670142411</v>
      </c>
      <c r="AD41">
        <f t="shared" si="1"/>
        <v>230.6187366127352</v>
      </c>
      <c r="AE41">
        <f>'IDT-1'!E41</f>
        <v>0</v>
      </c>
      <c r="AF41" s="26"/>
      <c r="AG41">
        <f t="shared" si="2"/>
        <v>230.6187366127352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-33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1.6673634524612273</v>
      </c>
      <c r="F42">
        <f>GT_Spot!S42</f>
        <v>0</v>
      </c>
      <c r="G42">
        <f>PPCL_NG!S42</f>
        <v>46.96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100.82550634377549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2.2572450000000002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93.78</v>
      </c>
      <c r="AB42" s="117">
        <f>-STOA!Q42</f>
        <v>0</v>
      </c>
      <c r="AC42">
        <f t="shared" si="0"/>
        <v>2.6318247384393292</v>
      </c>
      <c r="AD42">
        <f t="shared" si="1"/>
        <v>230.14619005779741</v>
      </c>
      <c r="AE42">
        <f>'IDT-1'!E42</f>
        <v>0</v>
      </c>
      <c r="AF42" s="26"/>
      <c r="AG42">
        <f t="shared" si="2"/>
        <v>230.14619005779741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-33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1.6673634524612273</v>
      </c>
      <c r="F43">
        <f>GT_Spot!S43</f>
        <v>0</v>
      </c>
      <c r="G43">
        <f>PPCL_NG!S43</f>
        <v>46.96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100.55232853971731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2.2879260000000001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93.78</v>
      </c>
      <c r="AB43" s="117">
        <f>-STOA!Q43</f>
        <v>0</v>
      </c>
      <c r="AC43">
        <f t="shared" si="0"/>
        <v>2.6296907665636171</v>
      </c>
      <c r="AD43">
        <f t="shared" si="1"/>
        <v>229.90582722561493</v>
      </c>
      <c r="AE43">
        <f>'IDT-1'!E43</f>
        <v>0</v>
      </c>
      <c r="AF43" s="26"/>
      <c r="AG43">
        <f t="shared" si="2"/>
        <v>229.90582722561493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-33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1.6673634524612273</v>
      </c>
      <c r="F44">
        <f>GT_Spot!S44</f>
        <v>0</v>
      </c>
      <c r="G44">
        <f>PPCL_NG!S44</f>
        <v>46.96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100.61232853971731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2.2879260000000001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93.78</v>
      </c>
      <c r="AB44" s="117">
        <f>-STOA!Q44</f>
        <v>0</v>
      </c>
      <c r="AC44">
        <f t="shared" si="0"/>
        <v>2.4260218335531247</v>
      </c>
      <c r="AD44">
        <f t="shared" si="1"/>
        <v>253.16949615862541</v>
      </c>
      <c r="AE44">
        <f>'IDT-1'!E44</f>
        <v>0</v>
      </c>
      <c r="AF44" s="26"/>
      <c r="AG44">
        <f t="shared" si="2"/>
        <v>253.16949615862541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1.8466766243465276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100.5223291914279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2.2879260000000001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93.78</v>
      </c>
      <c r="AB45" s="117">
        <f>-STOA!Q45</f>
        <v>0</v>
      </c>
      <c r="AC45">
        <f t="shared" si="0"/>
        <v>2.7201731305466041</v>
      </c>
      <c r="AD45">
        <f t="shared" si="1"/>
        <v>286.30162861089099</v>
      </c>
      <c r="AE45">
        <f>'IDT-1'!E45</f>
        <v>0</v>
      </c>
      <c r="AF45" s="26"/>
      <c r="AG45">
        <f t="shared" si="2"/>
        <v>286.30162861089099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1.8466766243465276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100.5223291914279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2.2879260000000001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93.78</v>
      </c>
      <c r="AB46" s="117">
        <f>-STOA!Q46</f>
        <v>0</v>
      </c>
      <c r="AC46">
        <f t="shared" si="0"/>
        <v>2.6313918553246509</v>
      </c>
      <c r="AD46">
        <f t="shared" si="1"/>
        <v>296.39040988611293</v>
      </c>
      <c r="AE46">
        <f>'IDT-1'!E46</f>
        <v>0</v>
      </c>
      <c r="AF46" s="26"/>
      <c r="AG46">
        <f t="shared" si="2"/>
        <v>296.39040988611293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1.8466766243465276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100.50190718482934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2.2879260000000001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93.78</v>
      </c>
      <c r="AB47" s="117">
        <f>-STOA!Q47</f>
        <v>0</v>
      </c>
      <c r="AC47">
        <f t="shared" si="0"/>
        <v>2.7163081416665835</v>
      </c>
      <c r="AD47">
        <f t="shared" si="1"/>
        <v>305.95507159317248</v>
      </c>
      <c r="AE47">
        <f>'IDT-1'!E47</f>
        <v>0</v>
      </c>
      <c r="AF47" s="26"/>
      <c r="AG47">
        <f t="shared" si="2"/>
        <v>305.95507159317248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1.8466766243465276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100.70793966386761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93.78</v>
      </c>
      <c r="AB48" s="117">
        <f>-STOA!Q48</f>
        <v>0</v>
      </c>
      <c r="AC48">
        <f t="shared" si="0"/>
        <v>2.7181212274821207</v>
      </c>
      <c r="AD48">
        <f t="shared" si="1"/>
        <v>306.15929098639521</v>
      </c>
      <c r="AE48">
        <f>'IDT-1'!E48</f>
        <v>0</v>
      </c>
      <c r="AF48" s="26"/>
      <c r="AG48">
        <f t="shared" si="2"/>
        <v>306.15929098639521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1.8466766243465276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19.000891098396021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101.11884475620461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2.9103120000000002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93.78</v>
      </c>
      <c r="AB49" s="117">
        <f>-STOA!Q49</f>
        <v>0</v>
      </c>
      <c r="AC49">
        <f t="shared" si="0"/>
        <v>2.7272220307605712</v>
      </c>
      <c r="AD49">
        <f t="shared" si="1"/>
        <v>307.18437237384978</v>
      </c>
      <c r="AE49">
        <f>'IDT-1'!E49</f>
        <v>0</v>
      </c>
      <c r="AF49" s="26"/>
      <c r="AG49">
        <f t="shared" si="2"/>
        <v>307.18437237384978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1.8466766243465276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19.000891098396021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101.09860445202438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2.9103120000000002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93.78</v>
      </c>
      <c r="AB50" s="117">
        <f>-STOA!Q50</f>
        <v>0</v>
      </c>
      <c r="AC50">
        <f t="shared" si="0"/>
        <v>2.7270439160837854</v>
      </c>
      <c r="AD50">
        <f t="shared" si="1"/>
        <v>307.16431018434633</v>
      </c>
      <c r="AE50">
        <f>'IDT-1'!E50</f>
        <v>0</v>
      </c>
      <c r="AF50" s="26"/>
      <c r="AG50">
        <f t="shared" si="2"/>
        <v>307.16431018434633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1.7343434343434343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19.000891098396021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101.13999678087873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2.9103120000000002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93.78</v>
      </c>
      <c r="AB51" s="117">
        <f>-STOA!Q51</f>
        <v>0</v>
      </c>
      <c r="AC51">
        <f t="shared" si="0"/>
        <v>2.8115156365056762</v>
      </c>
      <c r="AD51">
        <f t="shared" si="1"/>
        <v>316.67889760277563</v>
      </c>
      <c r="AE51">
        <f>'IDT-1'!E51</f>
        <v>0</v>
      </c>
      <c r="AF51" s="26"/>
      <c r="AG51">
        <f t="shared" si="2"/>
        <v>316.67889760277563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1.7343434343434343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19.000891098396021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100.76783795139946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2.9103120000000002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93.78</v>
      </c>
      <c r="AB52" s="117">
        <f>-STOA!Q52</f>
        <v>0</v>
      </c>
      <c r="AC52">
        <f t="shared" si="0"/>
        <v>2.8082406388062591</v>
      </c>
      <c r="AD52">
        <f t="shared" si="1"/>
        <v>316.31001377099585</v>
      </c>
      <c r="AE52">
        <f>'IDT-1'!E52</f>
        <v>0</v>
      </c>
      <c r="AF52" s="26"/>
      <c r="AG52">
        <f t="shared" si="2"/>
        <v>316.31001377099585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1.7343434343434343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19.000891098396021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101.36422472445881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2.9103120000000002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93.78</v>
      </c>
      <c r="AB53" s="117">
        <f>-STOA!Q53</f>
        <v>0</v>
      </c>
      <c r="AC53">
        <f t="shared" si="0"/>
        <v>2.8134888424091811</v>
      </c>
      <c r="AD53">
        <f t="shared" si="1"/>
        <v>316.90115234045226</v>
      </c>
      <c r="AE53">
        <f>'IDT-1'!E53</f>
        <v>0</v>
      </c>
      <c r="AF53" s="26"/>
      <c r="AG53">
        <f t="shared" si="2"/>
        <v>316.90115234045226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1.7343434343434343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19.000891098396021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101.28415769128084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2.9103120000000002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93.78</v>
      </c>
      <c r="AB54" s="117">
        <f>-STOA!Q54</f>
        <v>0</v>
      </c>
      <c r="AC54">
        <f t="shared" si="0"/>
        <v>2.8127842525172153</v>
      </c>
      <c r="AD54">
        <f t="shared" si="1"/>
        <v>316.8217898971663</v>
      </c>
      <c r="AE54">
        <f>'IDT-1'!E54</f>
        <v>0</v>
      </c>
      <c r="AF54" s="26"/>
      <c r="AG54">
        <f t="shared" si="2"/>
        <v>316.8217898971663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1.4856774193548388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101.74803695721096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2.9103120000000002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93.78</v>
      </c>
      <c r="AB55" s="117">
        <f>-STOA!Q55</f>
        <v>0</v>
      </c>
      <c r="AC55">
        <f t="shared" si="0"/>
        <v>2.8571742874596158</v>
      </c>
      <c r="AD55">
        <f t="shared" si="1"/>
        <v>321.82172201476942</v>
      </c>
      <c r="AE55">
        <f>'IDT-1'!E55</f>
        <v>0</v>
      </c>
      <c r="AF55" s="26"/>
      <c r="AG55">
        <f t="shared" si="2"/>
        <v>321.82172201476942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1.4856774193548388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101.75805244649979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2.9103120000000002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93.78</v>
      </c>
      <c r="AB56" s="117">
        <f>-STOA!Q56</f>
        <v>0</v>
      </c>
      <c r="AC56">
        <f t="shared" si="0"/>
        <v>2.857262423765357</v>
      </c>
      <c r="AD56">
        <f t="shared" si="1"/>
        <v>321.83164936775245</v>
      </c>
      <c r="AE56">
        <f>'IDT-1'!E56</f>
        <v>0</v>
      </c>
      <c r="AF56" s="26"/>
      <c r="AG56">
        <f t="shared" si="2"/>
        <v>321.83164936775245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24.17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1.7343434343434343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101.64796061931841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2.9103120000000002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93.78</v>
      </c>
      <c r="AB57" s="117">
        <f>-STOA!Q57</f>
        <v>0</v>
      </c>
      <c r="AC57">
        <f t="shared" si="0"/>
        <v>2.8584818766180606</v>
      </c>
      <c r="AD57">
        <f t="shared" si="1"/>
        <v>321.969004102707</v>
      </c>
      <c r="AE57">
        <f>'IDT-1'!E57</f>
        <v>0</v>
      </c>
      <c r="AF57" s="26"/>
      <c r="AG57">
        <f t="shared" si="2"/>
        <v>321.969004102707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24.17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1.7343434343434343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102.27199050525972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2.9103120000000002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93.78</v>
      </c>
      <c r="AB58" s="117">
        <f>-STOA!Q58</f>
        <v>0</v>
      </c>
      <c r="AC58">
        <f t="shared" si="0"/>
        <v>2.8639733396143439</v>
      </c>
      <c r="AD58">
        <f t="shared" si="1"/>
        <v>322.587542525652</v>
      </c>
      <c r="AE58">
        <f>'IDT-1'!E58</f>
        <v>0</v>
      </c>
      <c r="AF58" s="26"/>
      <c r="AG58">
        <f t="shared" si="2"/>
        <v>322.587542525652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24.17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1.7343434343434343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19.00084448197698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102.39190731276436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2.9103120000000002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93.78</v>
      </c>
      <c r="AB59" s="117">
        <f>-STOA!Q59</f>
        <v>0</v>
      </c>
      <c r="AC59">
        <f t="shared" si="0"/>
        <v>2.9075400389617818</v>
      </c>
      <c r="AD59">
        <f t="shared" si="1"/>
        <v>327.49473711578617</v>
      </c>
      <c r="AE59">
        <f>'IDT-1'!E59</f>
        <v>0</v>
      </c>
      <c r="AF59" s="26"/>
      <c r="AG59">
        <f t="shared" si="2"/>
        <v>327.49473711578617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1.7343434343434343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19.00084448197698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102.40179247001616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2.9103120000000002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93.78</v>
      </c>
      <c r="AB60" s="117">
        <f>-STOA!Q60</f>
        <v>0</v>
      </c>
      <c r="AC60">
        <f t="shared" si="0"/>
        <v>2.9076270283455976</v>
      </c>
      <c r="AD60">
        <f t="shared" si="1"/>
        <v>327.50453528365415</v>
      </c>
      <c r="AE60">
        <f>'IDT-1'!E60</f>
        <v>0</v>
      </c>
      <c r="AF60" s="26"/>
      <c r="AG60">
        <f t="shared" si="2"/>
        <v>327.50453528365415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1.7343434343434343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19.00084448197698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103.84393687395118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2.9103120000000002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93.78</v>
      </c>
      <c r="AB61" s="117">
        <f>-STOA!Q61</f>
        <v>0</v>
      </c>
      <c r="AC61">
        <f t="shared" si="0"/>
        <v>2.9203178991002261</v>
      </c>
      <c r="AD61">
        <f t="shared" si="1"/>
        <v>328.93398881683459</v>
      </c>
      <c r="AE61">
        <f>'IDT-1'!E61</f>
        <v>0</v>
      </c>
      <c r="AF61" s="26"/>
      <c r="AG61">
        <f t="shared" si="2"/>
        <v>328.93398881683459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1.6771043771043772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19.00084448197698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104.19718814521235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2.9103120000000002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93.78</v>
      </c>
      <c r="AB62" s="117">
        <f>-STOA!Q62</f>
        <v>0</v>
      </c>
      <c r="AC62">
        <f t="shared" si="0"/>
        <v>2.9229228065836206</v>
      </c>
      <c r="AD62">
        <f t="shared" si="1"/>
        <v>329.22739612337324</v>
      </c>
      <c r="AE62">
        <f>'IDT-1'!E62</f>
        <v>0</v>
      </c>
      <c r="AF62" s="26"/>
      <c r="AG62">
        <f t="shared" si="2"/>
        <v>329.22739612337324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1.6438210765731613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20.69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104.22755321209267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2.9103120000000002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93.78</v>
      </c>
      <c r="AB63" s="117">
        <f>-STOA!Q63</f>
        <v>0</v>
      </c>
      <c r="AC63">
        <f t="shared" si="0"/>
        <v>2.9377616946860954</v>
      </c>
      <c r="AD63">
        <f t="shared" si="1"/>
        <v>330.89879451964288</v>
      </c>
      <c r="AE63">
        <f>'IDT-1'!E63</f>
        <v>0</v>
      </c>
      <c r="AF63" s="26"/>
      <c r="AG63">
        <f t="shared" si="2"/>
        <v>330.89879451964288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1.6438210765731613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20.69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104.11646783096914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2.9103120000000002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93.78</v>
      </c>
      <c r="AB64" s="117">
        <f>-STOA!Q64</f>
        <v>0</v>
      </c>
      <c r="AC64">
        <f t="shared" si="0"/>
        <v>2.9367841433322082</v>
      </c>
      <c r="AD64">
        <f t="shared" si="1"/>
        <v>330.78868668987326</v>
      </c>
      <c r="AE64">
        <f>'IDT-1'!E64</f>
        <v>0</v>
      </c>
      <c r="AF64" s="26"/>
      <c r="AG64">
        <f t="shared" si="2"/>
        <v>330.78868668987326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1.6438210765731613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20.69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103.74162832968915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2.9103120000000002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93.78</v>
      </c>
      <c r="AB65" s="117">
        <f>-STOA!Q65</f>
        <v>0</v>
      </c>
      <c r="AC65">
        <f t="shared" si="0"/>
        <v>2.8909815557209444</v>
      </c>
      <c r="AD65">
        <f t="shared" si="1"/>
        <v>325.62964977620453</v>
      </c>
      <c r="AE65">
        <f>'IDT-1'!E65</f>
        <v>0</v>
      </c>
      <c r="AF65" s="26"/>
      <c r="AG65">
        <f t="shared" si="2"/>
        <v>325.62964977620453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1.6438210765731613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20.69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103.54162832968915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2.9103120000000002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93.78</v>
      </c>
      <c r="AB66" s="117">
        <f>-STOA!Q66</f>
        <v>0</v>
      </c>
      <c r="AC66">
        <f t="shared" si="0"/>
        <v>2.8892215557209444</v>
      </c>
      <c r="AD66">
        <f t="shared" si="1"/>
        <v>325.43140977620453</v>
      </c>
      <c r="AE66">
        <f>'IDT-1'!E66</f>
        <v>0</v>
      </c>
      <c r="AF66" s="26"/>
      <c r="AG66">
        <f t="shared" si="2"/>
        <v>325.43140977620453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24.17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1.6438210765731613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20.69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103.56436663254402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2.9103120000000002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79.28</v>
      </c>
      <c r="AB67" s="117">
        <f>-STOA!Q67</f>
        <v>0</v>
      </c>
      <c r="AC67">
        <f t="shared" si="0"/>
        <v>2.8469176527860673</v>
      </c>
      <c r="AD67">
        <f t="shared" si="1"/>
        <v>320.66645198199427</v>
      </c>
      <c r="AE67">
        <f>'IDT-1'!E67</f>
        <v>0</v>
      </c>
      <c r="AF67" s="26"/>
      <c r="AG67">
        <f t="shared" si="2"/>
        <v>320.66645198199427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33.840000000000003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1.6438210765731613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20.69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103.56436663254402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2.9103120000000002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79.28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2.8469176527860673</v>
      </c>
      <c r="AD68">
        <f t="shared" ref="AD68:AD98" si="4">SUM(B68:AB68,AI68:AR68)-AC68</f>
        <v>320.66645198199427</v>
      </c>
      <c r="AE68">
        <f>'IDT-1'!E68</f>
        <v>0</v>
      </c>
      <c r="AF68" s="26"/>
      <c r="AG68">
        <f t="shared" ref="AG68:AG98" si="5">SUM(AD68:AF68)+AT68</f>
        <v>320.66645198199427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33.840000000000003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1.6438210765731613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20.69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103.54944299314401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2.9103120000000002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79.28</v>
      </c>
      <c r="AB69" s="117">
        <f>-STOA!Q69</f>
        <v>0</v>
      </c>
      <c r="AC69">
        <f t="shared" si="3"/>
        <v>2.8467863247593472</v>
      </c>
      <c r="AD69">
        <f t="shared" si="4"/>
        <v>320.65165967062103</v>
      </c>
      <c r="AE69">
        <f>'IDT-1'!E69</f>
        <v>0</v>
      </c>
      <c r="AF69" s="26"/>
      <c r="AG69">
        <f t="shared" si="5"/>
        <v>320.65165967062103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33.840000000000003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1.6438210765731613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20.69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104.26303334111199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2.9103120000000002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79.28</v>
      </c>
      <c r="AB70" s="117">
        <f>-STOA!Q70</f>
        <v>0</v>
      </c>
      <c r="AC70">
        <f t="shared" si="3"/>
        <v>2.8104739198214652</v>
      </c>
      <c r="AD70">
        <f t="shared" si="4"/>
        <v>316.56156242352688</v>
      </c>
      <c r="AE70">
        <f>'IDT-1'!E70</f>
        <v>0</v>
      </c>
      <c r="AF70" s="26"/>
      <c r="AG70">
        <f t="shared" si="5"/>
        <v>316.56156242352688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1.6438210765731613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20.829224121875814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105.32567182279904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2.9103120000000002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69.61</v>
      </c>
      <c r="AB71" s="117">
        <f>-STOA!Q71</f>
        <v>0</v>
      </c>
      <c r="AC71">
        <f t="shared" si="3"/>
        <v>2.6505186307328188</v>
      </c>
      <c r="AD71">
        <f t="shared" si="4"/>
        <v>298.54478031617839</v>
      </c>
      <c r="AE71">
        <f>'IDT-1'!E71</f>
        <v>0</v>
      </c>
      <c r="AF71" s="26"/>
      <c r="AG71">
        <f t="shared" si="5"/>
        <v>298.54478031617839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1.6438210765731613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20.829224121875814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105.74730049015905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2.9103120000000002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69.61</v>
      </c>
      <c r="AB72" s="117">
        <f>-STOA!Q72</f>
        <v>0</v>
      </c>
      <c r="AC72">
        <f t="shared" si="3"/>
        <v>2.6116369630055867</v>
      </c>
      <c r="AD72">
        <f t="shared" si="4"/>
        <v>294.16529065126559</v>
      </c>
      <c r="AE72">
        <f>'IDT-1'!E72</f>
        <v>0</v>
      </c>
      <c r="AF72" s="26"/>
      <c r="AG72">
        <f t="shared" si="5"/>
        <v>294.16529065126559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1.2393000000000001</v>
      </c>
      <c r="E73">
        <f>GT_NG!S73</f>
        <v>1.6438210765731613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20.829224121875814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106.21420490957532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2.9103120000000002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69.61</v>
      </c>
      <c r="AB73" s="117">
        <f>-STOA!Q73</f>
        <v>0</v>
      </c>
      <c r="AC73">
        <f t="shared" si="3"/>
        <v>2.4881457218964496</v>
      </c>
      <c r="AD73">
        <f t="shared" si="4"/>
        <v>280.25568631179101</v>
      </c>
      <c r="AE73">
        <f>'IDT-1'!E73</f>
        <v>0</v>
      </c>
      <c r="AF73" s="26"/>
      <c r="AG73">
        <f t="shared" si="5"/>
        <v>280.25568631179101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1.2393000000000001</v>
      </c>
      <c r="E74">
        <f>GT_NG!S74</f>
        <v>1.6438210765731613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20.829224121875814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105.28732137057307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2.9103120000000002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69.61</v>
      </c>
      <c r="AB74" s="117">
        <f>-STOA!Q74</f>
        <v>0</v>
      </c>
      <c r="AC74">
        <f t="shared" si="3"/>
        <v>2.4799891467532302</v>
      </c>
      <c r="AD74">
        <f t="shared" si="4"/>
        <v>279.33695934793201</v>
      </c>
      <c r="AE74">
        <f>'IDT-1'!E74</f>
        <v>0</v>
      </c>
      <c r="AF74" s="26"/>
      <c r="AG74">
        <f t="shared" si="5"/>
        <v>279.33695934793201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1.2393000000000001</v>
      </c>
      <c r="E75">
        <f>GT_NG!S75</f>
        <v>1.6606520090978012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104.83040091557103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2.9103120000000002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69.61</v>
      </c>
      <c r="AB75" s="117">
        <f>-STOA!Q75</f>
        <v>0</v>
      </c>
      <c r="AC75">
        <f t="shared" si="3"/>
        <v>2.4767391866829218</v>
      </c>
      <c r="AD75">
        <f t="shared" si="4"/>
        <v>278.97089566364906</v>
      </c>
      <c r="AE75">
        <f>'IDT-1'!E75</f>
        <v>0</v>
      </c>
      <c r="AF75" s="26"/>
      <c r="AG75">
        <f t="shared" si="5"/>
        <v>278.97089566364906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1.2393000000000001</v>
      </c>
      <c r="E76">
        <f>GT_NG!S76</f>
        <v>1.6606520090978012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20.9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105.96208118915983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2.9103120000000002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69.61</v>
      </c>
      <c r="AB76" s="117">
        <f>-STOA!Q76</f>
        <v>0</v>
      </c>
      <c r="AC76">
        <f t="shared" si="3"/>
        <v>2.4866979730905032</v>
      </c>
      <c r="AD76">
        <f t="shared" si="4"/>
        <v>280.09261715083034</v>
      </c>
      <c r="AE76">
        <f>'IDT-1'!E76</f>
        <v>0</v>
      </c>
      <c r="AF76" s="26"/>
      <c r="AG76">
        <f t="shared" si="5"/>
        <v>280.09261715083034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1.2393000000000001</v>
      </c>
      <c r="E77">
        <f>GT_NG!S77</f>
        <v>1.6606520090978012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21.54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107.34204260006369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2.9103120000000002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69.61</v>
      </c>
      <c r="AB77" s="117">
        <f>-STOA!Q77</f>
        <v>0</v>
      </c>
      <c r="AC77">
        <f t="shared" si="3"/>
        <v>2.504473633506457</v>
      </c>
      <c r="AD77">
        <f t="shared" si="4"/>
        <v>282.09480290131819</v>
      </c>
      <c r="AE77">
        <f>'IDT-1'!E77</f>
        <v>0</v>
      </c>
      <c r="AF77" s="26"/>
      <c r="AG77">
        <f t="shared" si="5"/>
        <v>282.09480290131819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1.2393000000000001</v>
      </c>
      <c r="E78">
        <f>GT_NG!S78</f>
        <v>1.6606520090978012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21.54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108.51221372838015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2.9103120000000002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69.61</v>
      </c>
      <c r="AB78" s="117">
        <f>-STOA!Q78</f>
        <v>0</v>
      </c>
      <c r="AC78">
        <f t="shared" si="3"/>
        <v>2.5147711394356422</v>
      </c>
      <c r="AD78">
        <f t="shared" si="4"/>
        <v>283.25467652370548</v>
      </c>
      <c r="AE78">
        <f>'IDT-1'!E78</f>
        <v>0</v>
      </c>
      <c r="AF78" s="26"/>
      <c r="AG78">
        <f t="shared" si="5"/>
        <v>283.25467652370548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1.2393000000000001</v>
      </c>
      <c r="E79">
        <f>GT_NG!S79</f>
        <v>1.7515151515151517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20.860000000000003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109.4209349213191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2.9103120000000002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-10</v>
      </c>
      <c r="AA79" s="117">
        <f>STOA!K79</f>
        <v>69.61</v>
      </c>
      <c r="AB79" s="117">
        <f>-STOA!Q79</f>
        <v>0</v>
      </c>
      <c r="AC79">
        <f t="shared" si="3"/>
        <v>2.6063647568087309</v>
      </c>
      <c r="AD79">
        <f t="shared" si="4"/>
        <v>273.48266724168872</v>
      </c>
      <c r="AE79">
        <f>'IDT-1'!E79</f>
        <v>0</v>
      </c>
      <c r="AF79" s="26"/>
      <c r="AG79">
        <f t="shared" si="5"/>
        <v>273.48266724168872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1.2393000000000001</v>
      </c>
      <c r="E80">
        <f>GT_NG!S80</f>
        <v>1.7515151515151517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20.860000000000003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109.49957646791729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2.9103120000000002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-10</v>
      </c>
      <c r="AA80" s="117">
        <f>STOA!K80</f>
        <v>69.61</v>
      </c>
      <c r="AB80" s="117">
        <f>-STOA!Q80</f>
        <v>0</v>
      </c>
      <c r="AC80">
        <f t="shared" si="3"/>
        <v>2.607056802418795</v>
      </c>
      <c r="AD80">
        <f t="shared" si="4"/>
        <v>273.56061674267681</v>
      </c>
      <c r="AE80">
        <f>'IDT-1'!E80</f>
        <v>0</v>
      </c>
      <c r="AF80" s="26"/>
      <c r="AG80">
        <f t="shared" si="5"/>
        <v>273.56061674267681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1.2393000000000001</v>
      </c>
      <c r="E81">
        <f>GT_NG!S81</f>
        <v>1.7515151515151517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21.539225709047773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110.64875852381729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2.9103120000000002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-15</v>
      </c>
      <c r="AA81" s="117">
        <f>STOA!K81</f>
        <v>14.18</v>
      </c>
      <c r="AB81" s="117">
        <f>-STOA!Q81</f>
        <v>0</v>
      </c>
      <c r="AC81">
        <f t="shared" si="3"/>
        <v>2.1797534283613116</v>
      </c>
      <c r="AD81">
        <f t="shared" si="4"/>
        <v>215.38632788168209</v>
      </c>
      <c r="AE81">
        <f>'IDT-1'!E81</f>
        <v>0</v>
      </c>
      <c r="AF81" s="26"/>
      <c r="AG81">
        <f t="shared" si="5"/>
        <v>215.38632788168209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1.2393000000000001</v>
      </c>
      <c r="E82">
        <f>GT_NG!S82</f>
        <v>1.7515151515151517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21.539225709047773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110.60730501621728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2.9103120000000002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-20</v>
      </c>
      <c r="AA82" s="117">
        <f>STOA!K82</f>
        <v>14.18</v>
      </c>
      <c r="AB82" s="117">
        <f>-STOA!Q82</f>
        <v>0</v>
      </c>
      <c r="AC82">
        <f t="shared" si="3"/>
        <v>2.2237792751054086</v>
      </c>
      <c r="AD82">
        <f t="shared" si="4"/>
        <v>210.30084852733799</v>
      </c>
      <c r="AE82">
        <f>'IDT-1'!E82</f>
        <v>0</v>
      </c>
      <c r="AF82" s="26"/>
      <c r="AG82">
        <f t="shared" si="5"/>
        <v>210.30084852733799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1.2393000000000001</v>
      </c>
      <c r="E83">
        <f>GT_NG!S83</f>
        <v>1.7515151515151517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22.269241123151364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110.88780112033766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2.9103120000000002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-20</v>
      </c>
      <c r="AA83" s="117">
        <f>STOA!K83</f>
        <v>14.18</v>
      </c>
      <c r="AB83" s="117">
        <f>-STOA!Q83</f>
        <v>0</v>
      </c>
      <c r="AC83">
        <f t="shared" si="3"/>
        <v>2.2326717764657791</v>
      </c>
      <c r="AD83">
        <f t="shared" si="4"/>
        <v>211.30246754420156</v>
      </c>
      <c r="AE83">
        <f>'IDT-1'!E83</f>
        <v>0</v>
      </c>
      <c r="AF83" s="26"/>
      <c r="AG83">
        <f t="shared" si="5"/>
        <v>211.30246754420156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1.2393000000000001</v>
      </c>
      <c r="E84">
        <f>GT_NG!S84</f>
        <v>1.7515151515151517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22.269214628297362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110.59760003081681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2.9103120000000002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-25</v>
      </c>
      <c r="AA84" s="117">
        <f>STOA!K84</f>
        <v>14.18</v>
      </c>
      <c r="AB84" s="117">
        <f>-STOA!Q84</f>
        <v>0</v>
      </c>
      <c r="AC84">
        <f t="shared" si="3"/>
        <v>2.2745084113342569</v>
      </c>
      <c r="AD84">
        <f t="shared" si="4"/>
        <v>205.97040332495823</v>
      </c>
      <c r="AE84">
        <f>'IDT-1'!E84</f>
        <v>0</v>
      </c>
      <c r="AF84" s="26"/>
      <c r="AG84">
        <f t="shared" si="5"/>
        <v>205.97040332495823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1.2393000000000001</v>
      </c>
      <c r="E85">
        <f>GT_NG!S85</f>
        <v>1.7515151515151517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19.959827108749344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110.60777414130052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2.9103120000000002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14.18</v>
      </c>
      <c r="AB85" s="117">
        <f>-STOA!Q85</f>
        <v>0</v>
      </c>
      <c r="AC85">
        <f t="shared" si="3"/>
        <v>2.2986659709454678</v>
      </c>
      <c r="AD85">
        <f t="shared" si="4"/>
        <v>198.64703235628272</v>
      </c>
      <c r="AE85">
        <f>'IDT-1'!E85</f>
        <v>0</v>
      </c>
      <c r="AF85" s="26"/>
      <c r="AG85">
        <f t="shared" si="5"/>
        <v>198.64703235628272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1.2393000000000001</v>
      </c>
      <c r="E86">
        <f>GT_NG!S86</f>
        <v>1.8643764002987306</v>
      </c>
      <c r="F86">
        <f>GT_Spot!S86</f>
        <v>0</v>
      </c>
      <c r="G86">
        <f>PPCL_NG!S86</f>
        <v>81.2</v>
      </c>
      <c r="H86">
        <f>PPCL_Spot!S86</f>
        <v>0</v>
      </c>
      <c r="I86">
        <f>Bawana_NG!S86</f>
        <v>22.079196418823013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110.55478281447266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2.9103120000000002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14.18</v>
      </c>
      <c r="AB86" s="117">
        <f>-STOA!Q86</f>
        <v>0</v>
      </c>
      <c r="AC86">
        <f t="shared" si="3"/>
        <v>2.3257899408414908</v>
      </c>
      <c r="AD86">
        <f t="shared" si="4"/>
        <v>201.70217769275291</v>
      </c>
      <c r="AE86">
        <f>'IDT-1'!E86</f>
        <v>0</v>
      </c>
      <c r="AF86" s="26"/>
      <c r="AG86">
        <f t="shared" si="5"/>
        <v>201.70217769275291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1.2393000000000001</v>
      </c>
      <c r="E87">
        <f>GT_NG!S87</f>
        <v>1.8643764002987306</v>
      </c>
      <c r="F87">
        <f>GT_Spot!S87</f>
        <v>0</v>
      </c>
      <c r="G87">
        <f>PPCL_NG!S87</f>
        <v>81.2</v>
      </c>
      <c r="H87">
        <f>PPCL_Spot!S87</f>
        <v>0</v>
      </c>
      <c r="I87">
        <f>Bawana_NG!S87</f>
        <v>22.27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109.27692987786392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2.9103120000000002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14.18</v>
      </c>
      <c r="AB87" s="117">
        <f>-STOA!Q87</f>
        <v>0</v>
      </c>
      <c r="AC87">
        <f t="shared" si="3"/>
        <v>2.3162239065136911</v>
      </c>
      <c r="AD87">
        <f t="shared" si="4"/>
        <v>200.62469437164896</v>
      </c>
      <c r="AE87">
        <f>'IDT-1'!E87</f>
        <v>0</v>
      </c>
      <c r="AF87" s="26"/>
      <c r="AG87">
        <f t="shared" si="5"/>
        <v>200.62469437164896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1.2393000000000001</v>
      </c>
      <c r="E88">
        <f>GT_NG!S88</f>
        <v>1.8643764002987306</v>
      </c>
      <c r="F88">
        <f>GT_Spot!S88</f>
        <v>0</v>
      </c>
      <c r="G88">
        <f>PPCL_NG!S88</f>
        <v>81.2</v>
      </c>
      <c r="H88">
        <f>PPCL_Spot!S88</f>
        <v>0</v>
      </c>
      <c r="I88">
        <f>Bawana_NG!S88</f>
        <v>22.27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109.22776636647266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2.9103120000000002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-35</v>
      </c>
      <c r="AA88" s="117">
        <f>STOA!K88</f>
        <v>14.18</v>
      </c>
      <c r="AB88" s="117">
        <f>-STOA!Q88</f>
        <v>0</v>
      </c>
      <c r="AC88">
        <f t="shared" si="3"/>
        <v>2.3601819052244246</v>
      </c>
      <c r="AD88">
        <f t="shared" si="4"/>
        <v>195.53157286154698</v>
      </c>
      <c r="AE88">
        <f>'IDT-1'!E88</f>
        <v>0</v>
      </c>
      <c r="AF88" s="26"/>
      <c r="AG88">
        <f t="shared" si="5"/>
        <v>195.53157286154698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1.2393000000000001</v>
      </c>
      <c r="E89">
        <f>GT_NG!S89</f>
        <v>1.8643764002987306</v>
      </c>
      <c r="F89">
        <f>GT_Spot!S89</f>
        <v>0</v>
      </c>
      <c r="G89">
        <f>PPCL_NG!S89</f>
        <v>81.2</v>
      </c>
      <c r="H89">
        <f>PPCL_Spot!S89</f>
        <v>0</v>
      </c>
      <c r="I89">
        <f>Bawana_NG!S89</f>
        <v>22.27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109.22795954888686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2.9103120000000002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-35</v>
      </c>
      <c r="AA89" s="117">
        <f>STOA!K89</f>
        <v>14.18</v>
      </c>
      <c r="AB89" s="117">
        <f>-STOA!Q89</f>
        <v>0</v>
      </c>
      <c r="AC89">
        <f t="shared" si="3"/>
        <v>2.3601836052296696</v>
      </c>
      <c r="AD89">
        <f t="shared" si="4"/>
        <v>195.53176434395593</v>
      </c>
      <c r="AE89">
        <f>'IDT-1'!E89</f>
        <v>0</v>
      </c>
      <c r="AF89" s="26"/>
      <c r="AG89">
        <f t="shared" si="5"/>
        <v>195.53176434395593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1.2393000000000001</v>
      </c>
      <c r="E90">
        <f>GT_NG!S90</f>
        <v>1.8643764002987306</v>
      </c>
      <c r="F90">
        <f>GT_Spot!S90</f>
        <v>0</v>
      </c>
      <c r="G90">
        <f>PPCL_NG!S90</f>
        <v>81.2</v>
      </c>
      <c r="H90">
        <f>PPCL_Spot!S90</f>
        <v>0</v>
      </c>
      <c r="I90">
        <f>Bawana_NG!S90</f>
        <v>22.27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109.22795623538219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2.9103120000000002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-40</v>
      </c>
      <c r="AA90" s="117">
        <f>STOA!K90</f>
        <v>14.18</v>
      </c>
      <c r="AB90" s="117">
        <f>-STOA!Q90</f>
        <v>0</v>
      </c>
      <c r="AC90">
        <f t="shared" si="3"/>
        <v>2.4045742136818049</v>
      </c>
      <c r="AD90">
        <f t="shared" si="4"/>
        <v>190.48737042199912</v>
      </c>
      <c r="AE90">
        <f>'IDT-1'!E90</f>
        <v>0</v>
      </c>
      <c r="AF90" s="26"/>
      <c r="AG90">
        <f t="shared" si="5"/>
        <v>190.48737042199912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1.2393000000000001</v>
      </c>
      <c r="E91">
        <f>GT_NG!S91</f>
        <v>1.8643764002987306</v>
      </c>
      <c r="F91">
        <f>GT_Spot!S91</f>
        <v>0</v>
      </c>
      <c r="G91">
        <f>PPCL_NG!S91</f>
        <v>81.2</v>
      </c>
      <c r="H91">
        <f>PPCL_Spot!S91</f>
        <v>0</v>
      </c>
      <c r="I91">
        <f>Bawana_NG!S91</f>
        <v>22.268170541362032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108.86452419288199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2.9103120000000002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-40</v>
      </c>
      <c r="AA91" s="117">
        <f>STOA!K91</f>
        <v>14.18</v>
      </c>
      <c r="AB91" s="117">
        <f>-STOA!Q91</f>
        <v>0</v>
      </c>
      <c r="AC91">
        <f t="shared" si="3"/>
        <v>2.4013599124717895</v>
      </c>
      <c r="AD91">
        <f t="shared" si="4"/>
        <v>190.12532322207099</v>
      </c>
      <c r="AE91">
        <f>'IDT-1'!E91</f>
        <v>0</v>
      </c>
      <c r="AF91" s="26"/>
      <c r="AG91">
        <f t="shared" si="5"/>
        <v>190.12532322207099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1.2393000000000001</v>
      </c>
      <c r="E92">
        <f>GT_NG!S92</f>
        <v>1.8643764002987306</v>
      </c>
      <c r="F92">
        <f>GT_Spot!S92</f>
        <v>0</v>
      </c>
      <c r="G92">
        <f>PPCL_NG!S92</f>
        <v>81.2</v>
      </c>
      <c r="H92">
        <f>PPCL_Spot!S92</f>
        <v>0</v>
      </c>
      <c r="I92">
        <f>Bawana_NG!S92</f>
        <v>22.268170541362032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108.87506319288198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2.9103120000000002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-40</v>
      </c>
      <c r="AA92" s="117">
        <f>STOA!K92</f>
        <v>14.18</v>
      </c>
      <c r="AB92" s="117">
        <f>-STOA!Q92</f>
        <v>0</v>
      </c>
      <c r="AC92">
        <f t="shared" si="3"/>
        <v>2.4014526556717892</v>
      </c>
      <c r="AD92">
        <f t="shared" si="4"/>
        <v>190.13576947887097</v>
      </c>
      <c r="AE92">
        <f>'IDT-1'!E92</f>
        <v>0</v>
      </c>
      <c r="AF92" s="26"/>
      <c r="AG92">
        <f t="shared" si="5"/>
        <v>190.13576947887097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1.2393000000000001</v>
      </c>
      <c r="E93">
        <f>GT_NG!S93</f>
        <v>1.8643764002987306</v>
      </c>
      <c r="F93">
        <f>GT_Spot!S93</f>
        <v>0</v>
      </c>
      <c r="G93">
        <f>PPCL_NG!S93</f>
        <v>81.2</v>
      </c>
      <c r="H93">
        <f>PPCL_Spot!S93</f>
        <v>0</v>
      </c>
      <c r="I93">
        <f>Bawana_NG!S93</f>
        <v>22.268170541362032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109.34197638348198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2.9103120000000002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-40</v>
      </c>
      <c r="AA93" s="117">
        <f>STOA!K93</f>
        <v>14.18</v>
      </c>
      <c r="AB93" s="117">
        <f>-STOA!Q93</f>
        <v>0</v>
      </c>
      <c r="AC93">
        <f t="shared" si="3"/>
        <v>2.4055614917490691</v>
      </c>
      <c r="AD93">
        <f t="shared" si="4"/>
        <v>190.59857383339369</v>
      </c>
      <c r="AE93">
        <f>'IDT-1'!E93</f>
        <v>0</v>
      </c>
      <c r="AF93" s="26"/>
      <c r="AG93">
        <f t="shared" si="5"/>
        <v>190.59857383339369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1.8643764002987306</v>
      </c>
      <c r="F94">
        <f>GT_Spot!S94</f>
        <v>0</v>
      </c>
      <c r="G94">
        <f>PPCL_NG!S94</f>
        <v>81.2</v>
      </c>
      <c r="H94">
        <f>PPCL_Spot!S94</f>
        <v>0</v>
      </c>
      <c r="I94">
        <f>Bawana_NG!S94</f>
        <v>22.268170541362032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109.29197638348198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2.9103120000000002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-40</v>
      </c>
      <c r="AA94" s="117">
        <f>STOA!K94</f>
        <v>14.18</v>
      </c>
      <c r="AB94" s="117">
        <f>-STOA!Q94</f>
        <v>0</v>
      </c>
      <c r="AC94">
        <f t="shared" si="3"/>
        <v>2.4053353317490695</v>
      </c>
      <c r="AD94">
        <f t="shared" si="4"/>
        <v>190.57309999339373</v>
      </c>
      <c r="AE94">
        <f>'IDT-1'!E94</f>
        <v>0</v>
      </c>
      <c r="AF94" s="26"/>
      <c r="AG94">
        <f t="shared" si="5"/>
        <v>190.57309999339373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1.8643764002987306</v>
      </c>
      <c r="F95">
        <f>GT_Spot!S95</f>
        <v>0</v>
      </c>
      <c r="G95">
        <f>PPCL_NG!S95</f>
        <v>81.2</v>
      </c>
      <c r="H95">
        <f>PPCL_Spot!S95</f>
        <v>0</v>
      </c>
      <c r="I95">
        <f>Bawana_NG!S95</f>
        <v>22.268170541362032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109.20546142718693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2.9103120000000002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-50</v>
      </c>
      <c r="AA95" s="117">
        <f>STOA!K95</f>
        <v>14.18</v>
      </c>
      <c r="AB95" s="117">
        <f>-STOA!Q95</f>
        <v>0</v>
      </c>
      <c r="AC95">
        <f t="shared" si="3"/>
        <v>2.4933552753556265</v>
      </c>
      <c r="AD95">
        <f t="shared" si="4"/>
        <v>180.3985650934921</v>
      </c>
      <c r="AE95">
        <f>'IDT-1'!E95</f>
        <v>0</v>
      </c>
      <c r="AF95" s="26"/>
      <c r="AG95">
        <f t="shared" si="5"/>
        <v>180.3985650934921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1.8643764002987306</v>
      </c>
      <c r="F96">
        <f>GT_Spot!S96</f>
        <v>0</v>
      </c>
      <c r="G96">
        <f>PPCL_NG!S96</f>
        <v>81.2</v>
      </c>
      <c r="H96">
        <f>PPCL_Spot!S96</f>
        <v>0</v>
      </c>
      <c r="I96">
        <f>Bawana_NG!S96</f>
        <v>22.268170541362032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109.15659256278016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2.9103120000000002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-50</v>
      </c>
      <c r="AA96" s="117">
        <f>STOA!K96</f>
        <v>14.18</v>
      </c>
      <c r="AB96" s="117">
        <f>-STOA!Q96</f>
        <v>0</v>
      </c>
      <c r="AC96">
        <f t="shared" si="3"/>
        <v>2.4929252293488466</v>
      </c>
      <c r="AD96">
        <f t="shared" si="4"/>
        <v>180.35012627509209</v>
      </c>
      <c r="AE96">
        <f>'IDT-1'!E96</f>
        <v>0</v>
      </c>
      <c r="AF96" s="26"/>
      <c r="AG96">
        <f t="shared" si="5"/>
        <v>180.35012627509209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1.8643764002987306</v>
      </c>
      <c r="F97">
        <f>GT_Spot!S97</f>
        <v>0</v>
      </c>
      <c r="G97">
        <f>PPCL_NG!S97</f>
        <v>81.2</v>
      </c>
      <c r="H97">
        <f>PPCL_Spot!S97</f>
        <v>0</v>
      </c>
      <c r="I97">
        <f>Bawana_NG!S97</f>
        <v>22.269085270681014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109.15666456278015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2.9103120000000002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-50</v>
      </c>
      <c r="AA97" s="117">
        <f>STOA!K97</f>
        <v>14.18</v>
      </c>
      <c r="AB97" s="117">
        <f>-STOA!Q97</f>
        <v>0</v>
      </c>
      <c r="AC97">
        <f t="shared" si="3"/>
        <v>2.4929339125668535</v>
      </c>
      <c r="AD97">
        <f t="shared" si="4"/>
        <v>180.35110432119305</v>
      </c>
      <c r="AE97">
        <f>'IDT-1'!E97</f>
        <v>0</v>
      </c>
      <c r="AF97" s="26"/>
      <c r="AG97">
        <f t="shared" si="5"/>
        <v>180.35110432119305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1.8643764002987306</v>
      </c>
      <c r="F98">
        <f>GT_Spot!S98</f>
        <v>0</v>
      </c>
      <c r="G98">
        <f>PPCL_NG!S98</f>
        <v>81.2</v>
      </c>
      <c r="H98">
        <f>PPCL_Spot!S98</f>
        <v>0</v>
      </c>
      <c r="I98">
        <f>Bawana_NG!S98</f>
        <v>22.269085270681014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109.15666456278015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2.9103120000000002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-50</v>
      </c>
      <c r="AA98" s="117">
        <f>STOA!K98</f>
        <v>14.18</v>
      </c>
      <c r="AB98" s="117">
        <f>-STOA!Q98</f>
        <v>0</v>
      </c>
      <c r="AC98">
        <f t="shared" si="3"/>
        <v>2.4929339125668535</v>
      </c>
      <c r="AD98">
        <f t="shared" si="4"/>
        <v>180.35110432119305</v>
      </c>
      <c r="AE98">
        <f>'IDT-1'!E98</f>
        <v>0</v>
      </c>
      <c r="AF98" s="26"/>
      <c r="AG98">
        <f t="shared" si="5"/>
        <v>180.35110432119305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4.262591758601595E-2</v>
      </c>
      <c r="F99">
        <f t="shared" si="6"/>
        <v>0</v>
      </c>
      <c r="G99">
        <f t="shared" si="6"/>
        <v>1.87476970114335</v>
      </c>
      <c r="H99">
        <f t="shared" si="6"/>
        <v>0</v>
      </c>
      <c r="I99">
        <f t="shared" si="6"/>
        <v>0.47654218637310947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2.187233198680016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6.730315650000003E-2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-0.70499999999999996</v>
      </c>
      <c r="AA99" s="117">
        <f t="shared" si="6"/>
        <v>1.6000650000000003</v>
      </c>
      <c r="AB99" s="117">
        <f t="shared" si="6"/>
        <v>0</v>
      </c>
      <c r="AC99">
        <f t="shared" si="6"/>
        <v>6.365101426567564E-2</v>
      </c>
      <c r="AD99">
        <f t="shared" si="6"/>
        <v>5.5683429210168205</v>
      </c>
      <c r="AE99">
        <f t="shared" si="6"/>
        <v>0</v>
      </c>
      <c r="AG99">
        <f t="shared" si="6"/>
        <v>5.5683429210168205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-9.1999999999999998E-2</v>
      </c>
      <c r="AM99">
        <f t="shared" si="6"/>
        <v>0</v>
      </c>
      <c r="AN99">
        <f t="shared" si="6"/>
        <v>0</v>
      </c>
      <c r="AO99">
        <f t="shared" si="6"/>
        <v>0.14985500000000004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227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45075.700115740743</v>
      </c>
    </row>
    <row r="2" spans="1:18">
      <c r="A2" s="31">
        <v>45069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13.88</v>
      </c>
      <c r="H3">
        <f>PPCL_Spot!R3</f>
        <v>0</v>
      </c>
      <c r="I3">
        <f>Bawana_NG!R3</f>
        <v>4.84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0.20715199999999998</v>
      </c>
      <c r="AD3">
        <f>SUM(B3:AB3,AI3:AR3)-AC3</f>
        <v>23.332847999999998</v>
      </c>
      <c r="AE3">
        <f>'IDT-1'!D3</f>
        <v>0</v>
      </c>
      <c r="AF3" s="26"/>
      <c r="AG3">
        <f>SUM(AD3:AF3)</f>
        <v>23.332847999999998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0.22782666706916718</v>
      </c>
      <c r="AD4">
        <f t="shared" ref="AD4:AD67" si="1">SUM(B4:AB4,AI4:AR4)-AC4</f>
        <v>25.661567318063469</v>
      </c>
      <c r="AE4">
        <f>'IDT-1'!D4</f>
        <v>0</v>
      </c>
      <c r="AF4" s="26"/>
      <c r="AG4">
        <f t="shared" ref="AG4:AG67" si="2">SUM(AD4:AF4)</f>
        <v>25.661567318063469</v>
      </c>
      <c r="AI4" s="75">
        <f>PXIL!L4</f>
        <v>0</v>
      </c>
      <c r="AJ4" s="75">
        <f>PXIL!R4</f>
        <v>0</v>
      </c>
      <c r="AK4" s="75">
        <f>RTM_IEX!L4</f>
        <v>2.09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13.88</v>
      </c>
      <c r="H5">
        <f>PPCL_Spot!R5</f>
        <v>0</v>
      </c>
      <c r="I5">
        <f>Bawana_NG!R5</f>
        <v>4.84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0.21287199999999998</v>
      </c>
      <c r="AD5">
        <f t="shared" si="1"/>
        <v>23.977127999999997</v>
      </c>
      <c r="AE5">
        <f>'IDT-1'!D5</f>
        <v>0</v>
      </c>
      <c r="AF5" s="26"/>
      <c r="AG5">
        <f t="shared" si="2"/>
        <v>23.977127999999997</v>
      </c>
      <c r="AI5" s="75">
        <f>PXIL!L5</f>
        <v>0</v>
      </c>
      <c r="AJ5" s="75">
        <f>PXIL!R5</f>
        <v>0</v>
      </c>
      <c r="AK5" s="75">
        <f>RTM_IEX!L5</f>
        <v>2.57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13.88</v>
      </c>
      <c r="H6">
        <f>PPCL_Spot!R6</f>
        <v>0</v>
      </c>
      <c r="I6">
        <f>Bawana_NG!R6</f>
        <v>4.84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0.21542399999999998</v>
      </c>
      <c r="AD6">
        <f t="shared" si="1"/>
        <v>24.264575999999998</v>
      </c>
      <c r="AE6">
        <f>'IDT-1'!D6</f>
        <v>0</v>
      </c>
      <c r="AF6" s="26"/>
      <c r="AG6">
        <f t="shared" si="2"/>
        <v>24.264575999999998</v>
      </c>
      <c r="AI6" s="75">
        <f>PXIL!L6</f>
        <v>0</v>
      </c>
      <c r="AJ6" s="75">
        <f>PXIL!R6</f>
        <v>0</v>
      </c>
      <c r="AK6" s="75">
        <f>RTM_IEX!L6</f>
        <v>2.86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13.88</v>
      </c>
      <c r="H7">
        <f>PPCL_Spot!R7</f>
        <v>0</v>
      </c>
      <c r="I7">
        <f>Bawana_NG!R7</f>
        <v>4.84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0.236456</v>
      </c>
      <c r="AD7">
        <f t="shared" si="1"/>
        <v>26.633543999999997</v>
      </c>
      <c r="AE7">
        <f>'IDT-1'!D7</f>
        <v>0</v>
      </c>
      <c r="AF7" s="26"/>
      <c r="AG7">
        <f t="shared" si="2"/>
        <v>26.633543999999997</v>
      </c>
      <c r="AI7" s="75">
        <f>PXIL!L7</f>
        <v>0</v>
      </c>
      <c r="AJ7" s="75">
        <f>PXIL!R7</f>
        <v>0</v>
      </c>
      <c r="AK7" s="75">
        <f>RTM_IEX!L7</f>
        <v>5.25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13.88</v>
      </c>
      <c r="H8">
        <f>PPCL_Spot!R8</f>
        <v>0</v>
      </c>
      <c r="I8">
        <f>Bawana_NG!R8</f>
        <v>4.84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0.24560799999999999</v>
      </c>
      <c r="AD8">
        <f t="shared" si="1"/>
        <v>27.664391999999996</v>
      </c>
      <c r="AE8">
        <f>'IDT-1'!D8</f>
        <v>0</v>
      </c>
      <c r="AF8" s="26"/>
      <c r="AG8">
        <f t="shared" si="2"/>
        <v>27.664391999999996</v>
      </c>
      <c r="AI8" s="75">
        <f>PXIL!L8</f>
        <v>0</v>
      </c>
      <c r="AJ8" s="75">
        <f>PXIL!R8</f>
        <v>0</v>
      </c>
      <c r="AK8" s="75">
        <f>RTM_IEX!L8</f>
        <v>6.29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0.2843226670691672</v>
      </c>
      <c r="AD9">
        <f t="shared" si="1"/>
        <v>32.025071318063468</v>
      </c>
      <c r="AE9">
        <f>'IDT-1'!D9</f>
        <v>0</v>
      </c>
      <c r="AF9" s="26"/>
      <c r="AG9">
        <f t="shared" si="2"/>
        <v>32.025071318063468</v>
      </c>
      <c r="AI9" s="75">
        <f>PXIL!L9</f>
        <v>0</v>
      </c>
      <c r="AJ9" s="75">
        <f>PXIL!R9</f>
        <v>0</v>
      </c>
      <c r="AK9" s="75">
        <f>RTM_IEX!L9</f>
        <v>8.51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0.28256266706916722</v>
      </c>
      <c r="AD10">
        <f t="shared" si="1"/>
        <v>31.826831318063466</v>
      </c>
      <c r="AE10">
        <f>'IDT-1'!D10</f>
        <v>0</v>
      </c>
      <c r="AF10" s="26"/>
      <c r="AG10">
        <f t="shared" si="2"/>
        <v>31.826831318063466</v>
      </c>
      <c r="AI10" s="75">
        <f>PXIL!L10</f>
        <v>0</v>
      </c>
      <c r="AJ10" s="75">
        <f>PXIL!R10</f>
        <v>0</v>
      </c>
      <c r="AK10" s="75">
        <f>RTM_IEX!L10</f>
        <v>8.31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4.84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0.22052266706916718</v>
      </c>
      <c r="AD11">
        <f t="shared" si="1"/>
        <v>24.838871318063468</v>
      </c>
      <c r="AE11">
        <f>'IDT-1'!D11</f>
        <v>0</v>
      </c>
      <c r="AF11" s="26"/>
      <c r="AG11">
        <f t="shared" si="2"/>
        <v>24.838871318063468</v>
      </c>
      <c r="AI11" s="75">
        <f>PXIL!L11</f>
        <v>0</v>
      </c>
      <c r="AJ11" s="75">
        <f>PXIL!R11</f>
        <v>0</v>
      </c>
      <c r="AK11" s="75">
        <f>RTM_IEX!L11</f>
        <v>1.26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4.84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0.21797066706916718</v>
      </c>
      <c r="AD12">
        <f t="shared" si="1"/>
        <v>24.551423318063467</v>
      </c>
      <c r="AE12">
        <f>'IDT-1'!D12</f>
        <v>0</v>
      </c>
      <c r="AF12" s="26"/>
      <c r="AG12">
        <f t="shared" si="2"/>
        <v>24.551423318063467</v>
      </c>
      <c r="AI12" s="75">
        <f>PXIL!L12</f>
        <v>0</v>
      </c>
      <c r="AJ12" s="75">
        <f>PXIL!R12</f>
        <v>0</v>
      </c>
      <c r="AK12" s="75">
        <f>RTM_IEX!L12</f>
        <v>0.97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4.84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0.21541866706916718</v>
      </c>
      <c r="AD13">
        <f t="shared" si="1"/>
        <v>24.263975318063469</v>
      </c>
      <c r="AE13">
        <f>'IDT-1'!D13</f>
        <v>0</v>
      </c>
      <c r="AF13" s="26"/>
      <c r="AG13">
        <f t="shared" si="2"/>
        <v>24.263975318063469</v>
      </c>
      <c r="AI13" s="75">
        <f>PXIL!L13</f>
        <v>0</v>
      </c>
      <c r="AJ13" s="75">
        <f>PXIL!R13</f>
        <v>0</v>
      </c>
      <c r="AK13" s="75">
        <f>RTM_IEX!L13</f>
        <v>0.68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4.84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0.21286666706916718</v>
      </c>
      <c r="AD14">
        <f t="shared" si="1"/>
        <v>23.976527318063468</v>
      </c>
      <c r="AE14">
        <f>'IDT-1'!D14</f>
        <v>0</v>
      </c>
      <c r="AF14" s="26"/>
      <c r="AG14">
        <f t="shared" si="2"/>
        <v>23.976527318063468</v>
      </c>
      <c r="AI14" s="75">
        <f>PXIL!L14</f>
        <v>0</v>
      </c>
      <c r="AJ14" s="75">
        <f>PXIL!R14</f>
        <v>0</v>
      </c>
      <c r="AK14" s="75">
        <f>RTM_IEX!L14</f>
        <v>0.39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0.21251466706916722</v>
      </c>
      <c r="AD15">
        <f t="shared" si="1"/>
        <v>23.936879318063468</v>
      </c>
      <c r="AE15">
        <f>'IDT-1'!D15</f>
        <v>0</v>
      </c>
      <c r="AF15" s="26"/>
      <c r="AG15">
        <f t="shared" si="2"/>
        <v>23.936879318063468</v>
      </c>
      <c r="AI15" s="75">
        <f>PXIL!L15</f>
        <v>0</v>
      </c>
      <c r="AJ15" s="75">
        <f>PXIL!R15</f>
        <v>0</v>
      </c>
      <c r="AK15" s="75">
        <f>RTM_IEX!L15</f>
        <v>0.19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0.21084266706916721</v>
      </c>
      <c r="AD16">
        <f t="shared" si="1"/>
        <v>23.74855131806347</v>
      </c>
      <c r="AE16">
        <f>'IDT-1'!D16</f>
        <v>0</v>
      </c>
      <c r="AF16" s="26"/>
      <c r="AG16">
        <f t="shared" si="2"/>
        <v>23.74855131806347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0.21084266706916721</v>
      </c>
      <c r="AD17">
        <f t="shared" si="1"/>
        <v>23.74855131806347</v>
      </c>
      <c r="AE17">
        <f>'IDT-1'!D17</f>
        <v>0</v>
      </c>
      <c r="AF17" s="26"/>
      <c r="AG17">
        <f t="shared" si="2"/>
        <v>23.74855131806347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0.21084266706916721</v>
      </c>
      <c r="AD18">
        <f t="shared" si="1"/>
        <v>23.74855131806347</v>
      </c>
      <c r="AE18">
        <f>'IDT-1'!D18</f>
        <v>0</v>
      </c>
      <c r="AF18" s="26"/>
      <c r="AG18">
        <f t="shared" si="2"/>
        <v>23.74855131806347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0.21084266706916721</v>
      </c>
      <c r="AD19">
        <f t="shared" si="1"/>
        <v>23.74855131806347</v>
      </c>
      <c r="AE19">
        <f>'IDT-1'!D19</f>
        <v>0</v>
      </c>
      <c r="AF19" s="26"/>
      <c r="AG19">
        <f t="shared" si="2"/>
        <v>23.74855131806347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0.21084266706916721</v>
      </c>
      <c r="AD20">
        <f t="shared" si="1"/>
        <v>23.74855131806347</v>
      </c>
      <c r="AE20">
        <f>'IDT-1'!D20</f>
        <v>0</v>
      </c>
      <c r="AF20" s="26"/>
      <c r="AG20">
        <f t="shared" si="2"/>
        <v>23.74855131806347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0.21084266706916721</v>
      </c>
      <c r="AD21">
        <f t="shared" si="1"/>
        <v>23.74855131806347</v>
      </c>
      <c r="AE21">
        <f>'IDT-1'!D21</f>
        <v>0</v>
      </c>
      <c r="AF21" s="26"/>
      <c r="AG21">
        <f t="shared" si="2"/>
        <v>23.74855131806347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0.21084266706916721</v>
      </c>
      <c r="AD22">
        <f t="shared" si="1"/>
        <v>23.74855131806347</v>
      </c>
      <c r="AE22">
        <f>'IDT-1'!D22</f>
        <v>0</v>
      </c>
      <c r="AF22" s="26"/>
      <c r="AG22">
        <f t="shared" si="2"/>
        <v>23.74855131806347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0.21084266706916721</v>
      </c>
      <c r="AD23">
        <f t="shared" si="1"/>
        <v>23.74855131806347</v>
      </c>
      <c r="AE23">
        <f>'IDT-1'!D23</f>
        <v>0</v>
      </c>
      <c r="AF23" s="26"/>
      <c r="AG23">
        <f t="shared" si="2"/>
        <v>23.74855131806347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0.21084266706916721</v>
      </c>
      <c r="AD24">
        <f t="shared" si="1"/>
        <v>23.74855131806347</v>
      </c>
      <c r="AE24">
        <f>'IDT-1'!D24</f>
        <v>0</v>
      </c>
      <c r="AF24" s="26"/>
      <c r="AG24">
        <f t="shared" si="2"/>
        <v>23.74855131806347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0.21084266706916721</v>
      </c>
      <c r="AD25">
        <f t="shared" si="1"/>
        <v>23.74855131806347</v>
      </c>
      <c r="AE25">
        <f>'IDT-1'!D25</f>
        <v>0</v>
      </c>
      <c r="AF25" s="26"/>
      <c r="AG25">
        <f t="shared" si="2"/>
        <v>23.74855131806347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0.21084266706916721</v>
      </c>
      <c r="AD26">
        <f t="shared" si="1"/>
        <v>23.74855131806347</v>
      </c>
      <c r="AE26">
        <f>'IDT-1'!D26</f>
        <v>0</v>
      </c>
      <c r="AF26" s="26"/>
      <c r="AG26">
        <f t="shared" si="2"/>
        <v>23.74855131806347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0.22017066706916721</v>
      </c>
      <c r="AD27">
        <f t="shared" si="1"/>
        <v>24.799223318063468</v>
      </c>
      <c r="AE27">
        <f>'IDT-1'!D27</f>
        <v>0</v>
      </c>
      <c r="AF27" s="26"/>
      <c r="AG27">
        <f t="shared" si="2"/>
        <v>24.799223318063468</v>
      </c>
      <c r="AI27" s="75">
        <f>PXIL!L27</f>
        <v>0</v>
      </c>
      <c r="AJ27" s="75">
        <f>PXIL!R27</f>
        <v>0</v>
      </c>
      <c r="AK27" s="75">
        <f>RTM_IEX!L27</f>
        <v>1.06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0.22017066706916721</v>
      </c>
      <c r="AD28">
        <f t="shared" si="1"/>
        <v>24.799223318063468</v>
      </c>
      <c r="AE28">
        <f>'IDT-1'!D28</f>
        <v>0</v>
      </c>
      <c r="AF28" s="26"/>
      <c r="AG28">
        <f t="shared" si="2"/>
        <v>24.799223318063468</v>
      </c>
      <c r="AI28" s="75">
        <f>PXIL!L28</f>
        <v>0</v>
      </c>
      <c r="AJ28" s="75">
        <f>PXIL!R28</f>
        <v>0</v>
      </c>
      <c r="AK28" s="75">
        <f>RTM_IEX!L28</f>
        <v>1.06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0.2219306670691672</v>
      </c>
      <c r="AD29">
        <f t="shared" si="1"/>
        <v>24.99746331806347</v>
      </c>
      <c r="AE29">
        <f>'IDT-1'!D29</f>
        <v>0</v>
      </c>
      <c r="AF29" s="26"/>
      <c r="AG29">
        <f t="shared" si="2"/>
        <v>24.99746331806347</v>
      </c>
      <c r="AI29" s="75">
        <f>PXIL!L29</f>
        <v>0</v>
      </c>
      <c r="AJ29" s="75">
        <f>PXIL!R29</f>
        <v>0</v>
      </c>
      <c r="AK29" s="75">
        <f>RTM_IEX!L29</f>
        <v>1.26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3.19</v>
      </c>
      <c r="AB30" s="117">
        <f>-STOA!R30</f>
        <v>0</v>
      </c>
      <c r="AC30">
        <f t="shared" si="0"/>
        <v>0.22870666706916723</v>
      </c>
      <c r="AD30">
        <f t="shared" si="1"/>
        <v>25.760687318063468</v>
      </c>
      <c r="AE30">
        <f>'IDT-1'!D30</f>
        <v>0</v>
      </c>
      <c r="AF30" s="26"/>
      <c r="AG30">
        <f t="shared" si="2"/>
        <v>25.760687318063468</v>
      </c>
      <c r="AI30" s="75">
        <f>PXIL!L30</f>
        <v>0</v>
      </c>
      <c r="AJ30" s="75">
        <f>PXIL!R30</f>
        <v>0</v>
      </c>
      <c r="AK30" s="75">
        <f>RTM_IEX!L30</f>
        <v>1.74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3.48</v>
      </c>
      <c r="AB31" s="117">
        <f>-STOA!R31</f>
        <v>0</v>
      </c>
      <c r="AC31">
        <f t="shared" si="0"/>
        <v>0.2312586670691672</v>
      </c>
      <c r="AD31">
        <f t="shared" si="1"/>
        <v>26.048135318063469</v>
      </c>
      <c r="AE31">
        <f>'IDT-1'!D31</f>
        <v>0</v>
      </c>
      <c r="AF31" s="26"/>
      <c r="AG31">
        <f t="shared" si="2"/>
        <v>26.048135318063469</v>
      </c>
      <c r="AI31" s="75">
        <f>PXIL!L31</f>
        <v>0</v>
      </c>
      <c r="AJ31" s="75">
        <f>PXIL!R31</f>
        <v>0</v>
      </c>
      <c r="AK31" s="75">
        <f>RTM_IEX!L31</f>
        <v>1.74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3.77</v>
      </c>
      <c r="AB32" s="117">
        <f>-STOA!R32</f>
        <v>0</v>
      </c>
      <c r="AC32">
        <f t="shared" si="0"/>
        <v>0.2363626670691672</v>
      </c>
      <c r="AD32">
        <f t="shared" si="1"/>
        <v>26.623031318063472</v>
      </c>
      <c r="AE32">
        <f>'IDT-1'!D32</f>
        <v>0</v>
      </c>
      <c r="AF32" s="26"/>
      <c r="AG32">
        <f t="shared" si="2"/>
        <v>26.623031318063472</v>
      </c>
      <c r="AI32" s="75">
        <f>PXIL!L32</f>
        <v>0</v>
      </c>
      <c r="AJ32" s="75">
        <f>PXIL!R32</f>
        <v>0</v>
      </c>
      <c r="AK32" s="75">
        <f>RTM_IEX!L32</f>
        <v>2.0299999999999998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4.29</v>
      </c>
      <c r="AB33" s="117">
        <f>-STOA!R33</f>
        <v>0</v>
      </c>
      <c r="AC33">
        <f t="shared" si="0"/>
        <v>0.23161066706916719</v>
      </c>
      <c r="AD33">
        <f t="shared" si="1"/>
        <v>26.087783318063469</v>
      </c>
      <c r="AE33">
        <f>'IDT-1'!D33</f>
        <v>0</v>
      </c>
      <c r="AF33" s="26"/>
      <c r="AG33">
        <f t="shared" si="2"/>
        <v>26.087783318063469</v>
      </c>
      <c r="AI33" s="75">
        <f>PXIL!L33</f>
        <v>0</v>
      </c>
      <c r="AJ33" s="75">
        <f>PXIL!R33</f>
        <v>0</v>
      </c>
      <c r="AK33" s="75">
        <f>RTM_IEX!L33</f>
        <v>0.97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4.7300000000000004</v>
      </c>
      <c r="AB34" s="117">
        <f>-STOA!R34</f>
        <v>0</v>
      </c>
      <c r="AC34">
        <f t="shared" si="0"/>
        <v>0.23293066706916721</v>
      </c>
      <c r="AD34">
        <f t="shared" si="1"/>
        <v>26.236463318063471</v>
      </c>
      <c r="AE34">
        <f>'IDT-1'!D34</f>
        <v>0</v>
      </c>
      <c r="AF34" s="26"/>
      <c r="AG34">
        <f t="shared" si="2"/>
        <v>26.236463318063471</v>
      </c>
      <c r="AI34" s="75">
        <f>PXIL!L34</f>
        <v>0</v>
      </c>
      <c r="AJ34" s="75">
        <f>PXIL!R34</f>
        <v>0</v>
      </c>
      <c r="AK34" s="75">
        <f>RTM_IEX!L34</f>
        <v>0.68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5.13</v>
      </c>
      <c r="AB35" s="117">
        <f>-STOA!R35</f>
        <v>0</v>
      </c>
      <c r="AC35">
        <f t="shared" si="0"/>
        <v>0.24322666706916721</v>
      </c>
      <c r="AD35">
        <f t="shared" si="1"/>
        <v>27.396167318063469</v>
      </c>
      <c r="AE35">
        <f>'IDT-1'!D35</f>
        <v>0</v>
      </c>
      <c r="AF35" s="26"/>
      <c r="AG35">
        <f t="shared" si="2"/>
        <v>27.396167318063469</v>
      </c>
      <c r="AI35" s="75">
        <f>PXIL!L35</f>
        <v>0</v>
      </c>
      <c r="AJ35" s="75">
        <f>PXIL!R35</f>
        <v>0</v>
      </c>
      <c r="AK35" s="75">
        <f>RTM_IEX!L35</f>
        <v>1.45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5.6099999999999994</v>
      </c>
      <c r="AB36" s="117">
        <f>-STOA!R36</f>
        <v>0</v>
      </c>
      <c r="AC36">
        <f t="shared" si="0"/>
        <v>0.24657066706916722</v>
      </c>
      <c r="AD36">
        <f t="shared" si="1"/>
        <v>27.77282331806347</v>
      </c>
      <c r="AE36">
        <f>'IDT-1'!D36</f>
        <v>0</v>
      </c>
      <c r="AF36" s="26"/>
      <c r="AG36">
        <f t="shared" si="2"/>
        <v>27.77282331806347</v>
      </c>
      <c r="AI36" s="75">
        <f>PXIL!L36</f>
        <v>0</v>
      </c>
      <c r="AJ36" s="75">
        <f>PXIL!R36</f>
        <v>0</v>
      </c>
      <c r="AK36" s="75">
        <f>RTM_IEX!L36</f>
        <v>1.35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6.48</v>
      </c>
      <c r="AB37" s="117">
        <f>-STOA!R37</f>
        <v>0</v>
      </c>
      <c r="AC37">
        <f t="shared" si="0"/>
        <v>0.25933066706916719</v>
      </c>
      <c r="AD37">
        <f t="shared" si="1"/>
        <v>29.210063318063469</v>
      </c>
      <c r="AE37">
        <f>'IDT-1'!D37</f>
        <v>0</v>
      </c>
      <c r="AF37" s="26"/>
      <c r="AG37">
        <f t="shared" si="2"/>
        <v>29.210063318063469</v>
      </c>
      <c r="AI37" s="75">
        <f>PXIL!L37</f>
        <v>0</v>
      </c>
      <c r="AJ37" s="75">
        <f>PXIL!R37</f>
        <v>0</v>
      </c>
      <c r="AK37" s="75">
        <f>RTM_IEX!L37</f>
        <v>1.93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6.49</v>
      </c>
      <c r="AB38" s="117">
        <f>-STOA!R38</f>
        <v>0</v>
      </c>
      <c r="AC38">
        <f t="shared" si="0"/>
        <v>0.27138666706916725</v>
      </c>
      <c r="AD38">
        <f t="shared" si="1"/>
        <v>30.568007318063472</v>
      </c>
      <c r="AE38">
        <f>'IDT-1'!D38</f>
        <v>0</v>
      </c>
      <c r="AF38" s="26"/>
      <c r="AG38">
        <f t="shared" si="2"/>
        <v>30.568007318063472</v>
      </c>
      <c r="AI38" s="75">
        <f>PXIL!L38</f>
        <v>0</v>
      </c>
      <c r="AJ38" s="75">
        <f>PXIL!R38</f>
        <v>0</v>
      </c>
      <c r="AK38" s="75">
        <f>RTM_IEX!L38</f>
        <v>3.29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7.1899999999999995</v>
      </c>
      <c r="AB39" s="117">
        <f>-STOA!R39</f>
        <v>0</v>
      </c>
      <c r="AC39">
        <f t="shared" si="0"/>
        <v>0.2775466670691672</v>
      </c>
      <c r="AD39">
        <f t="shared" si="1"/>
        <v>31.261847318063467</v>
      </c>
      <c r="AE39">
        <f>'IDT-1'!D39</f>
        <v>0</v>
      </c>
      <c r="AF39" s="26"/>
      <c r="AG39">
        <f t="shared" si="2"/>
        <v>31.261847318063467</v>
      </c>
      <c r="AI39" s="75">
        <f>PXIL!L39</f>
        <v>0</v>
      </c>
      <c r="AJ39" s="75">
        <f>PXIL!R39</f>
        <v>0</v>
      </c>
      <c r="AK39" s="75">
        <f>RTM_IEX!L39</f>
        <v>3.29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9.39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7.49</v>
      </c>
      <c r="AB40" s="117">
        <f>-STOA!R40</f>
        <v>0</v>
      </c>
      <c r="AC40">
        <f t="shared" si="0"/>
        <v>0.21973600000000001</v>
      </c>
      <c r="AD40">
        <f t="shared" si="1"/>
        <v>24.750264000000001</v>
      </c>
      <c r="AE40">
        <f>'IDT-1'!D40</f>
        <v>0</v>
      </c>
      <c r="AF40" s="26"/>
      <c r="AG40">
        <f t="shared" si="2"/>
        <v>24.750264000000001</v>
      </c>
      <c r="AI40" s="75">
        <f>PXIL!L40</f>
        <v>0</v>
      </c>
      <c r="AJ40" s="75">
        <f>PXIL!R40</f>
        <v>0</v>
      </c>
      <c r="AK40" s="75">
        <f>RTM_IEX!L40</f>
        <v>3.09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9.39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7.49</v>
      </c>
      <c r="AB41" s="117">
        <f>-STOA!R41</f>
        <v>0</v>
      </c>
      <c r="AC41">
        <f t="shared" si="0"/>
        <v>0.22660000000000002</v>
      </c>
      <c r="AD41">
        <f t="shared" si="1"/>
        <v>25.523400000000002</v>
      </c>
      <c r="AE41">
        <f>'IDT-1'!D41</f>
        <v>0</v>
      </c>
      <c r="AF41" s="26"/>
      <c r="AG41">
        <f t="shared" si="2"/>
        <v>25.523400000000002</v>
      </c>
      <c r="AI41" s="75">
        <f>PXIL!L41</f>
        <v>0</v>
      </c>
      <c r="AJ41" s="75">
        <f>PXIL!R41</f>
        <v>0</v>
      </c>
      <c r="AK41" s="75">
        <f>RTM_IEX!L41</f>
        <v>3.87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9.39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7.5299999999999994</v>
      </c>
      <c r="AB42" s="117">
        <f>-STOA!R42</f>
        <v>0</v>
      </c>
      <c r="AC42">
        <f t="shared" si="0"/>
        <v>0.23971200000000004</v>
      </c>
      <c r="AD42">
        <f t="shared" si="1"/>
        <v>27.000288000000001</v>
      </c>
      <c r="AE42">
        <f>'IDT-1'!D42</f>
        <v>0</v>
      </c>
      <c r="AF42" s="26"/>
      <c r="AG42">
        <f t="shared" si="2"/>
        <v>27.000288000000001</v>
      </c>
      <c r="AI42" s="75">
        <f>PXIL!L42</f>
        <v>0</v>
      </c>
      <c r="AJ42" s="75">
        <f>PXIL!R42</f>
        <v>0</v>
      </c>
      <c r="AK42" s="75">
        <f>RTM_IEX!L42</f>
        <v>5.32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9.39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7.59</v>
      </c>
      <c r="AB43" s="117">
        <f>-STOA!R43</f>
        <v>0</v>
      </c>
      <c r="AC43">
        <f t="shared" si="0"/>
        <v>0.24613600000000002</v>
      </c>
      <c r="AD43">
        <f t="shared" si="1"/>
        <v>27.723863999999999</v>
      </c>
      <c r="AE43">
        <f>'IDT-1'!D43</f>
        <v>0</v>
      </c>
      <c r="AF43" s="26"/>
      <c r="AG43">
        <f t="shared" si="2"/>
        <v>27.723863999999999</v>
      </c>
      <c r="AI43" s="75">
        <f>PXIL!L43</f>
        <v>0</v>
      </c>
      <c r="AJ43" s="75">
        <f>PXIL!R43</f>
        <v>0</v>
      </c>
      <c r="AK43" s="75">
        <f>RTM_IEX!L43</f>
        <v>5.99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9.39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7.6199999999999992</v>
      </c>
      <c r="AB44" s="117">
        <f>-STOA!R44</f>
        <v>0</v>
      </c>
      <c r="AC44">
        <f t="shared" si="0"/>
        <v>0.24640000000000001</v>
      </c>
      <c r="AD44">
        <f t="shared" si="1"/>
        <v>27.753599999999999</v>
      </c>
      <c r="AE44">
        <f>'IDT-1'!D44</f>
        <v>0</v>
      </c>
      <c r="AF44" s="26"/>
      <c r="AG44">
        <f t="shared" si="2"/>
        <v>27.753599999999999</v>
      </c>
      <c r="AI44" s="75">
        <f>PXIL!L44</f>
        <v>0</v>
      </c>
      <c r="AJ44" s="75">
        <f>PXIL!R44</f>
        <v>0</v>
      </c>
      <c r="AK44" s="75">
        <f>RTM_IEX!L44</f>
        <v>5.99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7.6199999999999992</v>
      </c>
      <c r="AB45" s="117">
        <f>-STOA!R45</f>
        <v>0</v>
      </c>
      <c r="AC45">
        <f t="shared" si="0"/>
        <v>0.30429866706916719</v>
      </c>
      <c r="AD45">
        <f t="shared" si="1"/>
        <v>34.275095318063464</v>
      </c>
      <c r="AE45">
        <f>'IDT-1'!D45</f>
        <v>0</v>
      </c>
      <c r="AF45" s="26"/>
      <c r="AG45">
        <f t="shared" si="2"/>
        <v>34.275095318063464</v>
      </c>
      <c r="AI45" s="75">
        <f>PXIL!L45</f>
        <v>0</v>
      </c>
      <c r="AJ45" s="75">
        <f>PXIL!R45</f>
        <v>0</v>
      </c>
      <c r="AK45" s="75">
        <f>RTM_IEX!L45</f>
        <v>5.9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7.8800000000000008</v>
      </c>
      <c r="AB46" s="117">
        <f>-STOA!R46</f>
        <v>0</v>
      </c>
      <c r="AC46">
        <f t="shared" si="0"/>
        <v>0.30227466706916722</v>
      </c>
      <c r="AD46">
        <f t="shared" si="1"/>
        <v>34.047119318063466</v>
      </c>
      <c r="AE46">
        <f>'IDT-1'!D46</f>
        <v>0</v>
      </c>
      <c r="AF46" s="26"/>
      <c r="AG46">
        <f t="shared" si="2"/>
        <v>34.047119318063466</v>
      </c>
      <c r="AI46" s="75">
        <f>PXIL!L46</f>
        <v>0</v>
      </c>
      <c r="AJ46" s="75">
        <f>PXIL!R46</f>
        <v>0</v>
      </c>
      <c r="AK46" s="75">
        <f>RTM_IEX!L46</f>
        <v>5.41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8.41</v>
      </c>
      <c r="AB47" s="117">
        <f>-STOA!R47</f>
        <v>0</v>
      </c>
      <c r="AC47">
        <f t="shared" si="0"/>
        <v>0.31125066706916726</v>
      </c>
      <c r="AD47">
        <f t="shared" si="1"/>
        <v>35.058143318063472</v>
      </c>
      <c r="AE47">
        <f>'IDT-1'!D47</f>
        <v>0</v>
      </c>
      <c r="AF47" s="26"/>
      <c r="AG47">
        <f t="shared" si="2"/>
        <v>35.058143318063472</v>
      </c>
      <c r="AI47" s="75">
        <f>PXIL!L47</f>
        <v>0</v>
      </c>
      <c r="AJ47" s="75">
        <f>PXIL!R47</f>
        <v>0</v>
      </c>
      <c r="AK47" s="75">
        <f>RTM_IEX!L47</f>
        <v>5.9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9.43</v>
      </c>
      <c r="AB48" s="117">
        <f>-STOA!R48</f>
        <v>0</v>
      </c>
      <c r="AC48">
        <f t="shared" si="0"/>
        <v>0.32277866706916725</v>
      </c>
      <c r="AD48">
        <f t="shared" si="1"/>
        <v>36.356615318063469</v>
      </c>
      <c r="AE48">
        <f>'IDT-1'!D48</f>
        <v>0</v>
      </c>
      <c r="AF48" s="26"/>
      <c r="AG48">
        <f t="shared" si="2"/>
        <v>36.356615318063469</v>
      </c>
      <c r="AI48" s="75">
        <f>PXIL!L48</f>
        <v>0</v>
      </c>
      <c r="AJ48" s="75">
        <f>PXIL!R48</f>
        <v>0</v>
      </c>
      <c r="AK48" s="75">
        <f>RTM_IEX!L48</f>
        <v>6.19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5.0002344995779007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9.3699999999999992</v>
      </c>
      <c r="AB49" s="117">
        <f>-STOA!R49</f>
        <v>0</v>
      </c>
      <c r="AC49">
        <f t="shared" si="0"/>
        <v>0.33580473066545269</v>
      </c>
      <c r="AD49">
        <f t="shared" si="1"/>
        <v>37.823823754045087</v>
      </c>
      <c r="AE49">
        <f>'IDT-1'!D49</f>
        <v>0</v>
      </c>
      <c r="AF49" s="26"/>
      <c r="AG49">
        <f t="shared" si="2"/>
        <v>37.823823754045087</v>
      </c>
      <c r="AI49" s="75">
        <f>PXIL!L49</f>
        <v>0</v>
      </c>
      <c r="AJ49" s="75">
        <f>PXIL!R49</f>
        <v>0</v>
      </c>
      <c r="AK49" s="75">
        <f>RTM_IEX!L49</f>
        <v>7.73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5.0002344995779007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9.43</v>
      </c>
      <c r="AB50" s="117">
        <f>-STOA!R50</f>
        <v>0</v>
      </c>
      <c r="AC50">
        <f t="shared" si="0"/>
        <v>0.33633273066545277</v>
      </c>
      <c r="AD50">
        <f t="shared" si="1"/>
        <v>37.883295754045086</v>
      </c>
      <c r="AE50">
        <f>'IDT-1'!D50</f>
        <v>0</v>
      </c>
      <c r="AF50" s="26"/>
      <c r="AG50">
        <f t="shared" si="2"/>
        <v>37.883295754045086</v>
      </c>
      <c r="AI50" s="75">
        <f>PXIL!L50</f>
        <v>0</v>
      </c>
      <c r="AJ50" s="75">
        <f>PXIL!R50</f>
        <v>0</v>
      </c>
      <c r="AK50" s="75">
        <f>RTM_IEX!L50</f>
        <v>7.73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5.0002344995779007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9.42</v>
      </c>
      <c r="AB51" s="117">
        <f>-STOA!R51</f>
        <v>0</v>
      </c>
      <c r="AC51">
        <f t="shared" si="0"/>
        <v>0.32779673066545278</v>
      </c>
      <c r="AD51">
        <f t="shared" si="1"/>
        <v>36.921831754045087</v>
      </c>
      <c r="AE51">
        <f>'IDT-1'!D51</f>
        <v>0</v>
      </c>
      <c r="AF51" s="26"/>
      <c r="AG51">
        <f t="shared" si="2"/>
        <v>36.921831754045087</v>
      </c>
      <c r="AI51" s="75">
        <f>PXIL!L51</f>
        <v>0</v>
      </c>
      <c r="AJ51" s="75">
        <f>PXIL!R51</f>
        <v>0</v>
      </c>
      <c r="AK51" s="75">
        <f>RTM_IEX!L51</f>
        <v>6.77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5.0002344995779007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9.6199999999999992</v>
      </c>
      <c r="AB52" s="117">
        <f>-STOA!R52</f>
        <v>0</v>
      </c>
      <c r="AC52">
        <f t="shared" si="0"/>
        <v>0.32955673066545271</v>
      </c>
      <c r="AD52">
        <f t="shared" si="1"/>
        <v>37.120071754045078</v>
      </c>
      <c r="AE52">
        <f>'IDT-1'!D52</f>
        <v>0</v>
      </c>
      <c r="AF52" s="26"/>
      <c r="AG52">
        <f t="shared" si="2"/>
        <v>37.120071754045078</v>
      </c>
      <c r="AI52" s="75">
        <f>PXIL!L52</f>
        <v>0</v>
      </c>
      <c r="AJ52" s="75">
        <f>PXIL!R52</f>
        <v>0</v>
      </c>
      <c r="AK52" s="75">
        <f>RTM_IEX!L52</f>
        <v>6.77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5.0002344995779007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</v>
      </c>
      <c r="AB53" s="117">
        <f>-STOA!R53</f>
        <v>0</v>
      </c>
      <c r="AC53">
        <f t="shared" si="0"/>
        <v>0.33122873066545278</v>
      </c>
      <c r="AD53">
        <f t="shared" si="1"/>
        <v>37.308399754045084</v>
      </c>
      <c r="AE53">
        <f>'IDT-1'!D53</f>
        <v>0</v>
      </c>
      <c r="AF53" s="26"/>
      <c r="AG53">
        <f t="shared" si="2"/>
        <v>37.308399754045084</v>
      </c>
      <c r="AI53" s="75">
        <f>PXIL!L53</f>
        <v>0</v>
      </c>
      <c r="AJ53" s="75">
        <f>PXIL!R53</f>
        <v>0</v>
      </c>
      <c r="AK53" s="75">
        <f>RTM_IEX!L53</f>
        <v>6.28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5.0002344995779007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11.17</v>
      </c>
      <c r="AB54" s="117">
        <f>-STOA!R54</f>
        <v>0</v>
      </c>
      <c r="AC54">
        <f t="shared" si="0"/>
        <v>0.33043673066545276</v>
      </c>
      <c r="AD54">
        <f t="shared" si="1"/>
        <v>37.219191754045085</v>
      </c>
      <c r="AE54">
        <f>'IDT-1'!D54</f>
        <v>0</v>
      </c>
      <c r="AF54" s="26"/>
      <c r="AG54">
        <f t="shared" si="2"/>
        <v>37.219191754045085</v>
      </c>
      <c r="AI54" s="75">
        <f>PXIL!L54</f>
        <v>0</v>
      </c>
      <c r="AJ54" s="75">
        <f>PXIL!R54</f>
        <v>0</v>
      </c>
      <c r="AK54" s="75">
        <f>RTM_IEX!L54</f>
        <v>5.32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11.32</v>
      </c>
      <c r="AB55" s="117">
        <f>-STOA!R55</f>
        <v>0</v>
      </c>
      <c r="AC55">
        <f t="shared" si="0"/>
        <v>0.31899466706916724</v>
      </c>
      <c r="AD55">
        <f t="shared" si="1"/>
        <v>35.930399318063465</v>
      </c>
      <c r="AE55">
        <f>'IDT-1'!D55</f>
        <v>0</v>
      </c>
      <c r="AF55" s="26"/>
      <c r="AG55">
        <f t="shared" si="2"/>
        <v>35.930399318063465</v>
      </c>
      <c r="AI55" s="75">
        <f>PXIL!L55</f>
        <v>0</v>
      </c>
      <c r="AJ55" s="75">
        <f>PXIL!R55</f>
        <v>0</v>
      </c>
      <c r="AK55" s="75">
        <f>RTM_IEX!L55</f>
        <v>3.87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11.27</v>
      </c>
      <c r="AB56" s="117">
        <f>-STOA!R56</f>
        <v>0</v>
      </c>
      <c r="AC56">
        <f t="shared" si="0"/>
        <v>0.31855466706916724</v>
      </c>
      <c r="AD56">
        <f t="shared" si="1"/>
        <v>35.880839318063472</v>
      </c>
      <c r="AE56">
        <f>'IDT-1'!D56</f>
        <v>0</v>
      </c>
      <c r="AF56" s="26"/>
      <c r="AG56">
        <f t="shared" si="2"/>
        <v>35.880839318063472</v>
      </c>
      <c r="AI56" s="75">
        <f>PXIL!L56</f>
        <v>0</v>
      </c>
      <c r="AJ56" s="75">
        <f>PXIL!R56</f>
        <v>0</v>
      </c>
      <c r="AK56" s="75">
        <f>RTM_IEX!L56</f>
        <v>3.87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10.199999999999999</v>
      </c>
      <c r="AB57" s="117">
        <f>-STOA!R57</f>
        <v>0</v>
      </c>
      <c r="AC57">
        <f t="shared" si="0"/>
        <v>0.31758666706916722</v>
      </c>
      <c r="AD57">
        <f t="shared" si="1"/>
        <v>35.771807318063473</v>
      </c>
      <c r="AE57">
        <f>'IDT-1'!D57</f>
        <v>0</v>
      </c>
      <c r="AF57" s="26"/>
      <c r="AG57">
        <f t="shared" si="2"/>
        <v>35.771807318063473</v>
      </c>
      <c r="AI57" s="75">
        <f>PXIL!L57</f>
        <v>0</v>
      </c>
      <c r="AJ57" s="75">
        <f>PXIL!R57</f>
        <v>0</v>
      </c>
      <c r="AK57" s="75">
        <f>RTM_IEX!L57</f>
        <v>4.83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9.43</v>
      </c>
      <c r="AB58" s="117">
        <f>-STOA!R58</f>
        <v>0</v>
      </c>
      <c r="AC58">
        <f t="shared" si="0"/>
        <v>0.31081066706916721</v>
      </c>
      <c r="AD58">
        <f t="shared" si="1"/>
        <v>35.008583318063465</v>
      </c>
      <c r="AE58">
        <f>'IDT-1'!D58</f>
        <v>0</v>
      </c>
      <c r="AF58" s="26"/>
      <c r="AG58">
        <f t="shared" si="2"/>
        <v>35.008583318063465</v>
      </c>
      <c r="AI58" s="75">
        <f>PXIL!L58</f>
        <v>0</v>
      </c>
      <c r="AJ58" s="75">
        <f>PXIL!R58</f>
        <v>0</v>
      </c>
      <c r="AK58" s="75">
        <f>RTM_IEX!L58</f>
        <v>4.83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5.0002222320992047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9.43</v>
      </c>
      <c r="AB59" s="117">
        <f>-STOA!R59</f>
        <v>0</v>
      </c>
      <c r="AC59">
        <f t="shared" si="0"/>
        <v>0.31934862271164022</v>
      </c>
      <c r="AD59">
        <f t="shared" si="1"/>
        <v>35.970267594520195</v>
      </c>
      <c r="AE59">
        <f>'IDT-1'!D59</f>
        <v>0</v>
      </c>
      <c r="AF59" s="26"/>
      <c r="AG59">
        <f t="shared" si="2"/>
        <v>35.970267594520195</v>
      </c>
      <c r="AI59" s="75">
        <f>PXIL!L59</f>
        <v>0</v>
      </c>
      <c r="AJ59" s="75">
        <f>PXIL!R59</f>
        <v>0</v>
      </c>
      <c r="AK59" s="75">
        <f>RTM_IEX!L59</f>
        <v>5.8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5.0002222320992047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9.33</v>
      </c>
      <c r="AB60" s="117">
        <f>-STOA!R60</f>
        <v>0</v>
      </c>
      <c r="AC60">
        <f t="shared" si="0"/>
        <v>0.31846862271164023</v>
      </c>
      <c r="AD60">
        <f t="shared" si="1"/>
        <v>35.871147594520195</v>
      </c>
      <c r="AE60">
        <f>'IDT-1'!D60</f>
        <v>0</v>
      </c>
      <c r="AF60" s="26"/>
      <c r="AG60">
        <f t="shared" si="2"/>
        <v>35.871147594520195</v>
      </c>
      <c r="AI60" s="75">
        <f>PXIL!L60</f>
        <v>0</v>
      </c>
      <c r="AJ60" s="75">
        <f>PXIL!R60</f>
        <v>0</v>
      </c>
      <c r="AK60" s="75">
        <f>RTM_IEX!L60</f>
        <v>5.8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5.0002222320992047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9.43</v>
      </c>
      <c r="AB61" s="117">
        <f>-STOA!R61</f>
        <v>0</v>
      </c>
      <c r="AC61">
        <f t="shared" si="0"/>
        <v>0.31934862271164022</v>
      </c>
      <c r="AD61">
        <f t="shared" si="1"/>
        <v>35.970267594520195</v>
      </c>
      <c r="AE61">
        <f>'IDT-1'!D61</f>
        <v>0</v>
      </c>
      <c r="AF61" s="26"/>
      <c r="AG61">
        <f t="shared" si="2"/>
        <v>35.970267594520195</v>
      </c>
      <c r="AI61" s="75">
        <f>PXIL!L61</f>
        <v>0</v>
      </c>
      <c r="AJ61" s="75">
        <f>PXIL!R61</f>
        <v>0</v>
      </c>
      <c r="AK61" s="75">
        <f>RTM_IEX!L61</f>
        <v>5.8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5.0002222320992047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9.43</v>
      </c>
      <c r="AB62" s="117">
        <f>-STOA!R62</f>
        <v>0</v>
      </c>
      <c r="AC62">
        <f t="shared" si="0"/>
        <v>0.31934862271164022</v>
      </c>
      <c r="AD62">
        <f t="shared" si="1"/>
        <v>35.970267594520195</v>
      </c>
      <c r="AE62">
        <f>'IDT-1'!D62</f>
        <v>0</v>
      </c>
      <c r="AF62" s="26"/>
      <c r="AG62">
        <f t="shared" si="2"/>
        <v>35.970267594520195</v>
      </c>
      <c r="AI62" s="75">
        <f>PXIL!L62</f>
        <v>0</v>
      </c>
      <c r="AJ62" s="75">
        <f>PXIL!R62</f>
        <v>0</v>
      </c>
      <c r="AK62" s="75">
        <f>RTM_IEX!L62</f>
        <v>5.8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4.8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9.3800000000000008</v>
      </c>
      <c r="AB63" s="117">
        <f>-STOA!R63</f>
        <v>0</v>
      </c>
      <c r="AC63">
        <f t="shared" si="0"/>
        <v>0.31714666706916717</v>
      </c>
      <c r="AD63">
        <f t="shared" si="1"/>
        <v>35.722247318063467</v>
      </c>
      <c r="AE63">
        <f>'IDT-1'!D63</f>
        <v>0</v>
      </c>
      <c r="AF63" s="26"/>
      <c r="AG63">
        <f t="shared" si="2"/>
        <v>35.722247318063467</v>
      </c>
      <c r="AI63" s="75">
        <f>PXIL!L63</f>
        <v>0</v>
      </c>
      <c r="AJ63" s="75">
        <f>PXIL!R63</f>
        <v>0</v>
      </c>
      <c r="AK63" s="75">
        <f>RTM_IEX!L63</f>
        <v>5.8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4.8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9.3800000000000008</v>
      </c>
      <c r="AB64" s="117">
        <f>-STOA!R64</f>
        <v>0</v>
      </c>
      <c r="AC64">
        <f t="shared" si="0"/>
        <v>0.31714666706916717</v>
      </c>
      <c r="AD64">
        <f t="shared" si="1"/>
        <v>35.722247318063467</v>
      </c>
      <c r="AE64">
        <f>'IDT-1'!D64</f>
        <v>0</v>
      </c>
      <c r="AF64" s="26"/>
      <c r="AG64">
        <f t="shared" si="2"/>
        <v>35.722247318063467</v>
      </c>
      <c r="AI64" s="75">
        <f>PXIL!L64</f>
        <v>0</v>
      </c>
      <c r="AJ64" s="75">
        <f>PXIL!R64</f>
        <v>0</v>
      </c>
      <c r="AK64" s="75">
        <f>RTM_IEX!L64</f>
        <v>5.8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4.8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9.33</v>
      </c>
      <c r="AB65" s="117">
        <f>-STOA!R65</f>
        <v>0</v>
      </c>
      <c r="AC65">
        <f t="shared" si="0"/>
        <v>0.33369066706916728</v>
      </c>
      <c r="AD65">
        <f t="shared" si="1"/>
        <v>37.585703318063473</v>
      </c>
      <c r="AE65">
        <f>'IDT-1'!D65</f>
        <v>0</v>
      </c>
      <c r="AF65" s="26"/>
      <c r="AG65">
        <f t="shared" si="2"/>
        <v>37.585703318063473</v>
      </c>
      <c r="AI65" s="75">
        <f>PXIL!L65</f>
        <v>0</v>
      </c>
      <c r="AJ65" s="75">
        <f>PXIL!R65</f>
        <v>0</v>
      </c>
      <c r="AK65" s="75">
        <f>RTM_IEX!L65</f>
        <v>7.73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4.8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9.14</v>
      </c>
      <c r="AB66" s="117">
        <f>-STOA!R66</f>
        <v>0</v>
      </c>
      <c r="AC66">
        <f t="shared" si="0"/>
        <v>0.33201866706916727</v>
      </c>
      <c r="AD66">
        <f t="shared" si="1"/>
        <v>37.397375318063474</v>
      </c>
      <c r="AE66">
        <f>'IDT-1'!D66</f>
        <v>0</v>
      </c>
      <c r="AF66" s="26"/>
      <c r="AG66">
        <f t="shared" si="2"/>
        <v>37.397375318063474</v>
      </c>
      <c r="AI66" s="75">
        <f>PXIL!L66</f>
        <v>0</v>
      </c>
      <c r="AJ66" s="75">
        <f>PXIL!R66</f>
        <v>0</v>
      </c>
      <c r="AK66" s="75">
        <f>RTM_IEX!L66</f>
        <v>7.73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4.8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9.0399999999999991</v>
      </c>
      <c r="AB67" s="117">
        <f>-STOA!R67</f>
        <v>0</v>
      </c>
      <c r="AC67">
        <f t="shared" si="0"/>
        <v>0.33113866706916717</v>
      </c>
      <c r="AD67">
        <f t="shared" si="1"/>
        <v>37.298255318063468</v>
      </c>
      <c r="AE67">
        <f>'IDT-1'!D67</f>
        <v>0</v>
      </c>
      <c r="AF67" s="26"/>
      <c r="AG67">
        <f t="shared" si="2"/>
        <v>37.298255318063468</v>
      </c>
      <c r="AI67" s="75">
        <f>PXIL!L67</f>
        <v>0</v>
      </c>
      <c r="AJ67" s="75">
        <f>PXIL!R67</f>
        <v>0</v>
      </c>
      <c r="AK67" s="75">
        <f>RTM_IEX!L67</f>
        <v>7.73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4.8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8.07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0.32691466706916722</v>
      </c>
      <c r="AD68">
        <f t="shared" ref="AD68:AD98" si="4">SUM(B68:AB68,AI68:AR68)-AC68</f>
        <v>36.822479318063472</v>
      </c>
      <c r="AE68">
        <f>'IDT-1'!D68</f>
        <v>0</v>
      </c>
      <c r="AF68" s="26"/>
      <c r="AG68">
        <f t="shared" ref="AG68:AG98" si="5">SUM(AD68:AF68)</f>
        <v>36.822479318063472</v>
      </c>
      <c r="AI68" s="75">
        <f>PXIL!L68</f>
        <v>0</v>
      </c>
      <c r="AJ68" s="75">
        <f>PXIL!R68</f>
        <v>0</v>
      </c>
      <c r="AK68" s="75">
        <f>RTM_IEX!L68</f>
        <v>8.2200000000000006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7.3000000000000007</v>
      </c>
      <c r="AB69" s="117">
        <f>-STOA!R69</f>
        <v>0</v>
      </c>
      <c r="AC69">
        <f t="shared" si="3"/>
        <v>0.32436266706916722</v>
      </c>
      <c r="AD69">
        <f t="shared" si="4"/>
        <v>36.535031318063474</v>
      </c>
      <c r="AE69">
        <f>'IDT-1'!D69</f>
        <v>0</v>
      </c>
      <c r="AF69" s="26"/>
      <c r="AG69">
        <f t="shared" si="5"/>
        <v>36.535031318063474</v>
      </c>
      <c r="AI69" s="75">
        <f>PXIL!L69</f>
        <v>0</v>
      </c>
      <c r="AJ69" s="75">
        <f>PXIL!R69</f>
        <v>0</v>
      </c>
      <c r="AK69" s="75">
        <f>RTM_IEX!L69</f>
        <v>8.6999999999999993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7.25</v>
      </c>
      <c r="AB70" s="117">
        <f>-STOA!R70</f>
        <v>0</v>
      </c>
      <c r="AC70">
        <f t="shared" si="3"/>
        <v>0.30693866706916723</v>
      </c>
      <c r="AD70">
        <f t="shared" si="4"/>
        <v>34.572455318063469</v>
      </c>
      <c r="AE70">
        <f>'IDT-1'!D70</f>
        <v>0</v>
      </c>
      <c r="AF70" s="26"/>
      <c r="AG70">
        <f t="shared" si="5"/>
        <v>34.572455318063469</v>
      </c>
      <c r="AI70" s="75">
        <f>PXIL!L70</f>
        <v>0</v>
      </c>
      <c r="AJ70" s="75">
        <f>PXIL!R70</f>
        <v>0</v>
      </c>
      <c r="AK70" s="75">
        <f>RTM_IEX!L70</f>
        <v>6.77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4.8398197191492534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6.67</v>
      </c>
      <c r="AB71" s="117">
        <f>-STOA!R71</f>
        <v>0</v>
      </c>
      <c r="AC71">
        <f t="shared" si="3"/>
        <v>0.2978730805976807</v>
      </c>
      <c r="AD71">
        <f t="shared" si="4"/>
        <v>33.551340623684212</v>
      </c>
      <c r="AE71">
        <f>'IDT-1'!D71</f>
        <v>0</v>
      </c>
      <c r="AF71" s="26"/>
      <c r="AG71">
        <f t="shared" si="5"/>
        <v>33.551340623684212</v>
      </c>
      <c r="AI71" s="75">
        <f>PXIL!L71</f>
        <v>0</v>
      </c>
      <c r="AJ71" s="75">
        <f>PXIL!R71</f>
        <v>0</v>
      </c>
      <c r="AK71" s="75">
        <f>RTM_IEX!L71</f>
        <v>6.28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4.8398197191492534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5.41</v>
      </c>
      <c r="AB72" s="117">
        <f>-STOA!R72</f>
        <v>0</v>
      </c>
      <c r="AC72">
        <f t="shared" si="3"/>
        <v>0.28678508059768065</v>
      </c>
      <c r="AD72">
        <f t="shared" si="4"/>
        <v>32.302428623684207</v>
      </c>
      <c r="AE72">
        <f>'IDT-1'!D72</f>
        <v>0</v>
      </c>
      <c r="AF72" s="26"/>
      <c r="AG72">
        <f t="shared" si="5"/>
        <v>32.302428623684207</v>
      </c>
      <c r="AI72" s="75">
        <f>PXIL!L72</f>
        <v>0</v>
      </c>
      <c r="AJ72" s="75">
        <f>PXIL!R72</f>
        <v>0</v>
      </c>
      <c r="AK72" s="75">
        <f>RTM_IEX!L72</f>
        <v>6.28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4.8398197191492534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4.1099999999999994</v>
      </c>
      <c r="AB73" s="117">
        <f>-STOA!R73</f>
        <v>0</v>
      </c>
      <c r="AC73">
        <f t="shared" si="3"/>
        <v>0.28044908059768064</v>
      </c>
      <c r="AD73">
        <f t="shared" si="4"/>
        <v>31.588764623684209</v>
      </c>
      <c r="AE73">
        <f>'IDT-1'!D73</f>
        <v>0</v>
      </c>
      <c r="AF73" s="26"/>
      <c r="AG73">
        <f t="shared" si="5"/>
        <v>31.588764623684209</v>
      </c>
      <c r="AI73" s="75">
        <f>PXIL!L73</f>
        <v>0</v>
      </c>
      <c r="AJ73" s="75">
        <f>PXIL!R73</f>
        <v>0</v>
      </c>
      <c r="AK73" s="75">
        <f>RTM_IEX!L73</f>
        <v>6.86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4.8398197191492534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0.27402508059768066</v>
      </c>
      <c r="AD74">
        <f t="shared" si="4"/>
        <v>30.865188623684208</v>
      </c>
      <c r="AE74">
        <f>'IDT-1'!D74</f>
        <v>0</v>
      </c>
      <c r="AF74" s="26"/>
      <c r="AG74">
        <f t="shared" si="5"/>
        <v>30.865188623684208</v>
      </c>
      <c r="AI74" s="75">
        <f>PXIL!L74</f>
        <v>0</v>
      </c>
      <c r="AJ74" s="75">
        <f>PXIL!R74</f>
        <v>0</v>
      </c>
      <c r="AK74" s="75">
        <f>RTM_IEX!L74</f>
        <v>6.86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4.8499999999999996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0.25202666706916721</v>
      </c>
      <c r="AD75">
        <f t="shared" si="4"/>
        <v>28.387367318063468</v>
      </c>
      <c r="AE75">
        <f>'IDT-1'!D75</f>
        <v>0</v>
      </c>
      <c r="AF75" s="26"/>
      <c r="AG75">
        <f t="shared" si="5"/>
        <v>28.387367318063468</v>
      </c>
      <c r="AI75" s="75">
        <f>PXIL!L75</f>
        <v>0</v>
      </c>
      <c r="AJ75" s="75">
        <f>PXIL!R75</f>
        <v>0</v>
      </c>
      <c r="AK75" s="75">
        <f>RTM_IEX!L75</f>
        <v>4.83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4.8499999999999996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0.24181866706916721</v>
      </c>
      <c r="AD76">
        <f t="shared" si="4"/>
        <v>27.23757531806347</v>
      </c>
      <c r="AE76">
        <f>'IDT-1'!D76</f>
        <v>0</v>
      </c>
      <c r="AF76" s="26"/>
      <c r="AG76">
        <f t="shared" si="5"/>
        <v>27.23757531806347</v>
      </c>
      <c r="AI76" s="75">
        <f>PXIL!L76</f>
        <v>0</v>
      </c>
      <c r="AJ76" s="75">
        <f>PXIL!R76</f>
        <v>0</v>
      </c>
      <c r="AK76" s="75">
        <f>RTM_IEX!L76</f>
        <v>3.67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0.24146666706916722</v>
      </c>
      <c r="AD77">
        <f t="shared" si="4"/>
        <v>27.197927318063467</v>
      </c>
      <c r="AE77">
        <f>'IDT-1'!D77</f>
        <v>0</v>
      </c>
      <c r="AF77" s="26"/>
      <c r="AG77">
        <f t="shared" si="5"/>
        <v>27.197927318063467</v>
      </c>
      <c r="AI77" s="75">
        <f>PXIL!L77</f>
        <v>0</v>
      </c>
      <c r="AJ77" s="75">
        <f>PXIL!R77</f>
        <v>0</v>
      </c>
      <c r="AK77" s="75">
        <f>RTM_IEX!L77</f>
        <v>3.48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0.2363626670691672</v>
      </c>
      <c r="AD78">
        <f t="shared" si="4"/>
        <v>26.623031318063468</v>
      </c>
      <c r="AE78">
        <f>'IDT-1'!D78</f>
        <v>0</v>
      </c>
      <c r="AF78" s="26"/>
      <c r="AG78">
        <f t="shared" si="5"/>
        <v>26.623031318063468</v>
      </c>
      <c r="AI78" s="75">
        <f>PXIL!L78</f>
        <v>0</v>
      </c>
      <c r="AJ78" s="75">
        <f>PXIL!R78</f>
        <v>0</v>
      </c>
      <c r="AK78" s="75">
        <f>RTM_IEX!L78</f>
        <v>2.9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4.8400000000000007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0.23152266706916719</v>
      </c>
      <c r="AD79">
        <f t="shared" si="4"/>
        <v>26.077871318063469</v>
      </c>
      <c r="AE79">
        <f>'IDT-1'!D79</f>
        <v>0</v>
      </c>
      <c r="AF79" s="26"/>
      <c r="AG79">
        <f t="shared" si="5"/>
        <v>26.077871318063469</v>
      </c>
      <c r="AI79" s="75">
        <f>PXIL!L79</f>
        <v>0</v>
      </c>
      <c r="AJ79" s="75">
        <f>PXIL!R79</f>
        <v>0</v>
      </c>
      <c r="AK79" s="75">
        <f>RTM_IEX!L79</f>
        <v>2.5099999999999998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4.8400000000000007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0.23495466706916718</v>
      </c>
      <c r="AD80">
        <f t="shared" si="4"/>
        <v>26.464439318063466</v>
      </c>
      <c r="AE80">
        <f>'IDT-1'!D80</f>
        <v>0</v>
      </c>
      <c r="AF80" s="26"/>
      <c r="AG80">
        <f t="shared" si="5"/>
        <v>26.464439318063466</v>
      </c>
      <c r="AI80" s="75">
        <f>PXIL!L80</f>
        <v>0</v>
      </c>
      <c r="AJ80" s="75">
        <f>PXIL!R80</f>
        <v>0</v>
      </c>
      <c r="AK80" s="75">
        <f>RTM_IEX!L80</f>
        <v>2.9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4.9998202667241811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0.24234508541634001</v>
      </c>
      <c r="AD81">
        <f t="shared" si="4"/>
        <v>27.29686916644048</v>
      </c>
      <c r="AE81">
        <f>'IDT-1'!D81</f>
        <v>0</v>
      </c>
      <c r="AF81" s="26"/>
      <c r="AG81">
        <f t="shared" si="5"/>
        <v>27.29686916644048</v>
      </c>
      <c r="AI81" s="75">
        <f>PXIL!L81</f>
        <v>0</v>
      </c>
      <c r="AJ81" s="75">
        <f>PXIL!R81</f>
        <v>0</v>
      </c>
      <c r="AK81" s="75">
        <f>RTM_IEX!L81</f>
        <v>3.58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4.9998202667241811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0.24401708541634001</v>
      </c>
      <c r="AD82">
        <f t="shared" si="4"/>
        <v>27.485197166440479</v>
      </c>
      <c r="AE82">
        <f>'IDT-1'!D82</f>
        <v>0</v>
      </c>
      <c r="AF82" s="26"/>
      <c r="AG82">
        <f t="shared" si="5"/>
        <v>27.485197166440479</v>
      </c>
      <c r="AI82" s="75">
        <f>PXIL!L82</f>
        <v>0</v>
      </c>
      <c r="AJ82" s="75">
        <f>PXIL!R82</f>
        <v>0</v>
      </c>
      <c r="AK82" s="75">
        <f>RTM_IEX!L82</f>
        <v>3.77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4.9998296190281462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0.24234516771661491</v>
      </c>
      <c r="AD83">
        <f t="shared" si="4"/>
        <v>27.296878436444167</v>
      </c>
      <c r="AE83">
        <f>'IDT-1'!D83</f>
        <v>0</v>
      </c>
      <c r="AF83" s="26"/>
      <c r="AG83">
        <f t="shared" si="5"/>
        <v>27.296878436444167</v>
      </c>
      <c r="AI83" s="75">
        <f>PXIL!L83</f>
        <v>0</v>
      </c>
      <c r="AJ83" s="75">
        <f>PXIL!R83</f>
        <v>0</v>
      </c>
      <c r="AK83" s="75">
        <f>RTM_IEX!L83</f>
        <v>3.58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4.9998236704753847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0.24656911536935061</v>
      </c>
      <c r="AD84">
        <f t="shared" si="4"/>
        <v>27.77264854023867</v>
      </c>
      <c r="AE84">
        <f>'IDT-1'!D84</f>
        <v>0</v>
      </c>
      <c r="AF84" s="26"/>
      <c r="AG84">
        <f t="shared" si="5"/>
        <v>27.77264854023867</v>
      </c>
      <c r="AI84" s="75">
        <f>PXIL!L84</f>
        <v>0</v>
      </c>
      <c r="AJ84" s="75">
        <f>PXIL!R84</f>
        <v>0</v>
      </c>
      <c r="AK84" s="75">
        <f>RTM_IEX!L84</f>
        <v>4.0599999999999996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4.4813262480353266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0.2420063380518781</v>
      </c>
      <c r="AD85">
        <f t="shared" si="4"/>
        <v>27.258713895116081</v>
      </c>
      <c r="AE85">
        <f>'IDT-1'!D85</f>
        <v>0</v>
      </c>
      <c r="AF85" s="26"/>
      <c r="AG85">
        <f t="shared" si="5"/>
        <v>27.258713895116081</v>
      </c>
      <c r="AI85" s="75">
        <f>PXIL!L85</f>
        <v>0</v>
      </c>
      <c r="AJ85" s="75">
        <f>PXIL!R85</f>
        <v>0</v>
      </c>
      <c r="AK85" s="75">
        <f>RTM_IEX!L85</f>
        <v>4.0599999999999996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16.239999999999998</v>
      </c>
      <c r="H86">
        <f>PPCL_Spot!R86</f>
        <v>0</v>
      </c>
      <c r="I86">
        <f>Bawana_NG!R86</f>
        <v>4.9598194853877793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0.24780641147141241</v>
      </c>
      <c r="AD86">
        <f t="shared" si="4"/>
        <v>27.912013073916363</v>
      </c>
      <c r="AE86">
        <f>'IDT-1'!D86</f>
        <v>0</v>
      </c>
      <c r="AF86" s="26"/>
      <c r="AG86">
        <f t="shared" si="5"/>
        <v>27.912013073916363</v>
      </c>
      <c r="AI86" s="75">
        <f>PXIL!L86</f>
        <v>0</v>
      </c>
      <c r="AJ86" s="75">
        <f>PXIL!R86</f>
        <v>0</v>
      </c>
      <c r="AK86" s="75">
        <f>RTM_IEX!L86</f>
        <v>4.0599999999999996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16.239999999999998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0.25071199999999999</v>
      </c>
      <c r="AD87">
        <f t="shared" si="4"/>
        <v>28.239287999999995</v>
      </c>
      <c r="AE87">
        <f>'IDT-1'!D87</f>
        <v>0</v>
      </c>
      <c r="AF87" s="26"/>
      <c r="AG87">
        <f t="shared" si="5"/>
        <v>28.239287999999995</v>
      </c>
      <c r="AI87" s="75">
        <f>PXIL!L87</f>
        <v>0</v>
      </c>
      <c r="AJ87" s="75">
        <f>PXIL!R87</f>
        <v>0</v>
      </c>
      <c r="AK87" s="75">
        <f>RTM_IEX!L87</f>
        <v>4.3499999999999996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16.239999999999998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0.252384</v>
      </c>
      <c r="AD88">
        <f t="shared" si="4"/>
        <v>28.427615999999997</v>
      </c>
      <c r="AE88">
        <f>'IDT-1'!D88</f>
        <v>0</v>
      </c>
      <c r="AF88" s="26"/>
      <c r="AG88">
        <f t="shared" si="5"/>
        <v>28.427615999999997</v>
      </c>
      <c r="AI88" s="75">
        <f>PXIL!L88</f>
        <v>0</v>
      </c>
      <c r="AJ88" s="75">
        <f>PXIL!R88</f>
        <v>0</v>
      </c>
      <c r="AK88" s="75">
        <f>RTM_IEX!L88</f>
        <v>4.54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16.239999999999998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0.24815999999999999</v>
      </c>
      <c r="AD89">
        <f t="shared" si="4"/>
        <v>27.951839999999997</v>
      </c>
      <c r="AE89">
        <f>'IDT-1'!D89</f>
        <v>0</v>
      </c>
      <c r="AF89" s="26"/>
      <c r="AG89">
        <f t="shared" si="5"/>
        <v>27.951839999999997</v>
      </c>
      <c r="AI89" s="75">
        <f>PXIL!L89</f>
        <v>0</v>
      </c>
      <c r="AJ89" s="75">
        <f>PXIL!R89</f>
        <v>0</v>
      </c>
      <c r="AK89" s="75">
        <f>RTM_IEX!L89</f>
        <v>4.0599999999999996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16.239999999999998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0.24815999999999999</v>
      </c>
      <c r="AD90">
        <f t="shared" si="4"/>
        <v>27.951839999999997</v>
      </c>
      <c r="AE90">
        <f>'IDT-1'!D90</f>
        <v>0</v>
      </c>
      <c r="AF90" s="26"/>
      <c r="AG90">
        <f t="shared" si="5"/>
        <v>27.951839999999997</v>
      </c>
      <c r="AI90" s="75">
        <f>PXIL!L90</f>
        <v>0</v>
      </c>
      <c r="AJ90" s="75">
        <f>PXIL!R90</f>
        <v>0</v>
      </c>
      <c r="AK90" s="75">
        <f>RTM_IEX!L90</f>
        <v>4.0599999999999996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16.239999999999998</v>
      </c>
      <c r="H91">
        <f>PPCL_Spot!R91</f>
        <v>0</v>
      </c>
      <c r="I91">
        <f>Bawana_NG!R91</f>
        <v>4.999589254908404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0.25070838544319396</v>
      </c>
      <c r="AD91">
        <f t="shared" si="4"/>
        <v>28.238880869465209</v>
      </c>
      <c r="AE91">
        <f>'IDT-1'!D91</f>
        <v>0</v>
      </c>
      <c r="AF91" s="26"/>
      <c r="AG91">
        <f t="shared" si="5"/>
        <v>28.238880869465209</v>
      </c>
      <c r="AI91" s="75">
        <f>PXIL!L91</f>
        <v>0</v>
      </c>
      <c r="AJ91" s="75">
        <f>PXIL!R91</f>
        <v>0</v>
      </c>
      <c r="AK91" s="75">
        <f>RTM_IEX!L91</f>
        <v>4.3499999999999996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16.239999999999998</v>
      </c>
      <c r="H92">
        <f>PPCL_Spot!R92</f>
        <v>0</v>
      </c>
      <c r="I92">
        <f>Bawana_NG!R92</f>
        <v>4.999589254908404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0.25070838544319396</v>
      </c>
      <c r="AD92">
        <f t="shared" si="4"/>
        <v>28.238880869465209</v>
      </c>
      <c r="AE92">
        <f>'IDT-1'!D92</f>
        <v>0</v>
      </c>
      <c r="AF92" s="26"/>
      <c r="AG92">
        <f t="shared" si="5"/>
        <v>28.238880869465209</v>
      </c>
      <c r="AI92" s="75">
        <f>PXIL!L92</f>
        <v>0</v>
      </c>
      <c r="AJ92" s="75">
        <f>PXIL!R92</f>
        <v>0</v>
      </c>
      <c r="AK92" s="75">
        <f>RTM_IEX!L92</f>
        <v>4.3499999999999996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16.239999999999998</v>
      </c>
      <c r="H93">
        <f>PPCL_Spot!R93</f>
        <v>0</v>
      </c>
      <c r="I93">
        <f>Bawana_NG!R93</f>
        <v>4.999589254908404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0.25070838544319396</v>
      </c>
      <c r="AD93">
        <f t="shared" si="4"/>
        <v>28.238880869465209</v>
      </c>
      <c r="AE93">
        <f>'IDT-1'!D93</f>
        <v>0</v>
      </c>
      <c r="AF93" s="26"/>
      <c r="AG93">
        <f t="shared" si="5"/>
        <v>28.238880869465209</v>
      </c>
      <c r="AI93" s="75">
        <f>PXIL!L93</f>
        <v>0</v>
      </c>
      <c r="AJ93" s="75">
        <f>PXIL!R93</f>
        <v>0</v>
      </c>
      <c r="AK93" s="75">
        <f>RTM_IEX!L93</f>
        <v>4.3499999999999996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16.239999999999998</v>
      </c>
      <c r="H94">
        <f>PPCL_Spot!R94</f>
        <v>0</v>
      </c>
      <c r="I94">
        <f>Bawana_NG!R94</f>
        <v>4.999589254908404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0.24815638544319396</v>
      </c>
      <c r="AD94">
        <f t="shared" si="4"/>
        <v>27.951432869465204</v>
      </c>
      <c r="AE94">
        <f>'IDT-1'!D94</f>
        <v>0</v>
      </c>
      <c r="AF94" s="26"/>
      <c r="AG94">
        <f t="shared" si="5"/>
        <v>27.951432869465204</v>
      </c>
      <c r="AI94" s="75">
        <f>PXIL!L94</f>
        <v>0</v>
      </c>
      <c r="AJ94" s="75">
        <f>PXIL!R94</f>
        <v>0</v>
      </c>
      <c r="AK94" s="75">
        <f>RTM_IEX!L94</f>
        <v>4.0599999999999996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16.239999999999998</v>
      </c>
      <c r="H95">
        <f>PPCL_Spot!R95</f>
        <v>0</v>
      </c>
      <c r="I95">
        <f>Bawana_NG!R95</f>
        <v>4.999589254908404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0.24648438544319395</v>
      </c>
      <c r="AD95">
        <f t="shared" si="4"/>
        <v>27.763104869465209</v>
      </c>
      <c r="AE95">
        <f>'IDT-1'!D95</f>
        <v>0</v>
      </c>
      <c r="AF95" s="26"/>
      <c r="AG95">
        <f t="shared" si="5"/>
        <v>27.763104869465209</v>
      </c>
      <c r="AI95" s="75">
        <f>PXIL!L95</f>
        <v>0</v>
      </c>
      <c r="AJ95" s="75">
        <f>PXIL!R95</f>
        <v>0</v>
      </c>
      <c r="AK95" s="75">
        <f>RTM_IEX!L95</f>
        <v>3.87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16.239999999999998</v>
      </c>
      <c r="H96">
        <f>PPCL_Spot!R96</f>
        <v>0</v>
      </c>
      <c r="I96">
        <f>Bawana_NG!R96</f>
        <v>4.999589254908404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0.24393238544319396</v>
      </c>
      <c r="AD96">
        <f t="shared" si="4"/>
        <v>27.475656869465205</v>
      </c>
      <c r="AE96">
        <f>'IDT-1'!D96</f>
        <v>0</v>
      </c>
      <c r="AF96" s="26"/>
      <c r="AG96">
        <f t="shared" si="5"/>
        <v>27.475656869465205</v>
      </c>
      <c r="AI96" s="75">
        <f>PXIL!L96</f>
        <v>0</v>
      </c>
      <c r="AJ96" s="75">
        <f>PXIL!R96</f>
        <v>0</v>
      </c>
      <c r="AK96" s="75">
        <f>RTM_IEX!L96</f>
        <v>3.58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16.239999999999998</v>
      </c>
      <c r="H97">
        <f>PPCL_Spot!R97</f>
        <v>0</v>
      </c>
      <c r="I97">
        <f>Bawana_NG!R97</f>
        <v>4.9997946274542011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0.23962219272159693</v>
      </c>
      <c r="AD97">
        <f t="shared" si="4"/>
        <v>26.9901724347326</v>
      </c>
      <c r="AE97">
        <f>'IDT-1'!D97</f>
        <v>0</v>
      </c>
      <c r="AF97" s="26"/>
      <c r="AG97">
        <f t="shared" si="5"/>
        <v>26.9901724347326</v>
      </c>
      <c r="AI97" s="75">
        <f>PXIL!L97</f>
        <v>0</v>
      </c>
      <c r="AJ97" s="75">
        <f>PXIL!R97</f>
        <v>0</v>
      </c>
      <c r="AK97" s="75">
        <f>RTM_IEX!L97</f>
        <v>3.09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16.239999999999998</v>
      </c>
      <c r="H98">
        <f>PPCL_Spot!R98</f>
        <v>0</v>
      </c>
      <c r="I98">
        <f>Bawana_NG!R98</f>
        <v>4.9997946274542011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0.23539819272159693</v>
      </c>
      <c r="AD98">
        <f t="shared" si="4"/>
        <v>26.5143964347326</v>
      </c>
      <c r="AE98">
        <f>'IDT-1'!D98</f>
        <v>0</v>
      </c>
      <c r="AF98" s="26"/>
      <c r="AG98">
        <f t="shared" si="5"/>
        <v>26.5143964347326</v>
      </c>
      <c r="AI98" s="75">
        <f>PXIL!L98</f>
        <v>0</v>
      </c>
      <c r="AJ98" s="75">
        <f>PXIL!R98</f>
        <v>0</v>
      </c>
      <c r="AK98" s="75">
        <f>RTM_IEX!L98</f>
        <v>2.61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0.37495144022867033</v>
      </c>
      <c r="H99">
        <f t="shared" si="6"/>
        <v>0</v>
      </c>
      <c r="I99">
        <f t="shared" si="6"/>
        <v>0.1186647847857988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0.12423249999999987</v>
      </c>
      <c r="AB99" s="117">
        <f t="shared" si="6"/>
        <v>0</v>
      </c>
      <c r="AC99">
        <f t="shared" si="6"/>
        <v>6.245414780127332E-3</v>
      </c>
      <c r="AD99">
        <f t="shared" si="6"/>
        <v>0.70346081023434237</v>
      </c>
      <c r="AE99">
        <f t="shared" ref="AE99:AR99" si="7">SUM(AE3:AE98)/4000</f>
        <v>0</v>
      </c>
      <c r="AG99">
        <f t="shared" si="7"/>
        <v>0.70346081023434237</v>
      </c>
      <c r="AI99">
        <f t="shared" si="7"/>
        <v>0</v>
      </c>
      <c r="AJ99">
        <f t="shared" si="7"/>
        <v>0</v>
      </c>
      <c r="AK99">
        <f t="shared" si="7"/>
        <v>9.1857500000000036E-2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13.859484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0.12196345920000001</v>
      </c>
      <c r="AD3">
        <f>SUM(B3:AB3,AI3:AR3)-AC3</f>
        <v>13.7375205408</v>
      </c>
      <c r="AE3">
        <v>0</v>
      </c>
      <c r="AF3" s="26"/>
      <c r="AG3">
        <f>SUM(AD3:AF3)</f>
        <v>13.7375205408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14.50201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0.13615368800000002</v>
      </c>
      <c r="AD4">
        <f t="shared" ref="AD4:AD67" si="1">SUM(B4:AB4,AI4:AR4)-AC4</f>
        <v>15.335856312000001</v>
      </c>
      <c r="AE4">
        <v>0</v>
      </c>
      <c r="AF4" s="26"/>
      <c r="AG4">
        <f t="shared" ref="AG4:AG67" si="2">SUM(AD4:AF4)</f>
        <v>15.335856312000001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13.38166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0.11775860800000001</v>
      </c>
      <c r="AD5">
        <f t="shared" si="1"/>
        <v>13.263901391999999</v>
      </c>
      <c r="AE5">
        <v>0</v>
      </c>
      <c r="AF5" s="26"/>
      <c r="AG5">
        <f t="shared" si="2"/>
        <v>13.263901391999999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12.547511999999999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0.1104181056</v>
      </c>
      <c r="AD6">
        <f t="shared" si="1"/>
        <v>12.437093894399998</v>
      </c>
      <c r="AE6">
        <v>0</v>
      </c>
      <c r="AF6" s="26"/>
      <c r="AG6">
        <f t="shared" si="2"/>
        <v>12.437093894399998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12.151782000000001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0.10693568160000001</v>
      </c>
      <c r="AD7">
        <f t="shared" si="1"/>
        <v>12.044846318400001</v>
      </c>
      <c r="AE7">
        <v>0</v>
      </c>
      <c r="AF7" s="26"/>
      <c r="AG7">
        <f t="shared" si="2"/>
        <v>12.044846318400001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12.347293000000001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0.10865617840000001</v>
      </c>
      <c r="AD8">
        <f t="shared" si="1"/>
        <v>12.2386368216</v>
      </c>
      <c r="AE8">
        <v>0</v>
      </c>
      <c r="AF8" s="26"/>
      <c r="AG8">
        <f t="shared" si="2"/>
        <v>12.2386368216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9.3531069999999996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8.23073416E-2</v>
      </c>
      <c r="AD9">
        <f t="shared" si="1"/>
        <v>9.2707996583999996</v>
      </c>
      <c r="AE9">
        <v>0</v>
      </c>
      <c r="AF9" s="26"/>
      <c r="AG9">
        <f t="shared" si="2"/>
        <v>9.2707996583999996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10.186332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8.9639721600000014E-2</v>
      </c>
      <c r="AD10">
        <f t="shared" si="1"/>
        <v>10.096692278400001</v>
      </c>
      <c r="AE10">
        <v>0</v>
      </c>
      <c r="AF10" s="26"/>
      <c r="AG10">
        <f t="shared" si="2"/>
        <v>10.096692278400001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9.440626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8.3077508800000005E-2</v>
      </c>
      <c r="AD11">
        <f t="shared" si="1"/>
        <v>9.3575484911999993</v>
      </c>
      <c r="AE11">
        <v>0</v>
      </c>
      <c r="AF11" s="26"/>
      <c r="AG11">
        <f t="shared" si="2"/>
        <v>9.3575484911999993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12.649158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0.11131259040000001</v>
      </c>
      <c r="AD12">
        <f t="shared" si="1"/>
        <v>12.537845409599999</v>
      </c>
      <c r="AE12">
        <v>0</v>
      </c>
      <c r="AF12" s="26"/>
      <c r="AG12">
        <f t="shared" si="2"/>
        <v>12.537845409599999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11.658398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0.10259390240000001</v>
      </c>
      <c r="AD13">
        <f t="shared" si="1"/>
        <v>11.555804097599999</v>
      </c>
      <c r="AE13">
        <v>0</v>
      </c>
      <c r="AF13" s="26"/>
      <c r="AG13">
        <f t="shared" si="2"/>
        <v>11.555804097599999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14.50201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0.12928968800000001</v>
      </c>
      <c r="AD14">
        <f t="shared" si="1"/>
        <v>14.562720312</v>
      </c>
      <c r="AE14">
        <v>0</v>
      </c>
      <c r="AF14" s="26"/>
      <c r="AG14">
        <f t="shared" si="2"/>
        <v>14.562720312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0.19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14.50201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0.13184168800000001</v>
      </c>
      <c r="AD15">
        <f t="shared" si="1"/>
        <v>14.850168312000001</v>
      </c>
      <c r="AE15">
        <v>0</v>
      </c>
      <c r="AF15" s="26"/>
      <c r="AG15">
        <f t="shared" si="2"/>
        <v>14.850168312000001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0.48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14.50201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0.14460168800000001</v>
      </c>
      <c r="AD16">
        <f t="shared" si="1"/>
        <v>16.287408312</v>
      </c>
      <c r="AE16">
        <v>0</v>
      </c>
      <c r="AF16" s="26"/>
      <c r="AG16">
        <f t="shared" si="2"/>
        <v>16.287408312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1.93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14.50201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0.152257688</v>
      </c>
      <c r="AD17">
        <f t="shared" si="1"/>
        <v>17.149752312</v>
      </c>
      <c r="AE17">
        <v>0</v>
      </c>
      <c r="AF17" s="26"/>
      <c r="AG17">
        <f t="shared" si="2"/>
        <v>17.149752312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14.50201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0.13694568800000001</v>
      </c>
      <c r="AD18">
        <f t="shared" si="1"/>
        <v>15.425064312</v>
      </c>
      <c r="AE18">
        <v>0</v>
      </c>
      <c r="AF18" s="26"/>
      <c r="AG18">
        <f t="shared" si="2"/>
        <v>15.425064312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1.06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14.50201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0.13184168800000001</v>
      </c>
      <c r="AD19">
        <f t="shared" si="1"/>
        <v>14.850168312000001</v>
      </c>
      <c r="AE19">
        <v>0</v>
      </c>
      <c r="AF19" s="26"/>
      <c r="AG19">
        <f t="shared" si="2"/>
        <v>14.850168312000001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0.48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13.575634000000001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0.11946557920000002</v>
      </c>
      <c r="AD20">
        <f t="shared" si="1"/>
        <v>13.456168420800001</v>
      </c>
      <c r="AE20">
        <v>0</v>
      </c>
      <c r="AF20" s="26"/>
      <c r="AG20">
        <f t="shared" si="2"/>
        <v>13.456168420800001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14.475433000000001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0.13847181040000001</v>
      </c>
      <c r="AD21">
        <f t="shared" si="1"/>
        <v>15.5969611896</v>
      </c>
      <c r="AE21">
        <v>0</v>
      </c>
      <c r="AF21" s="26"/>
      <c r="AG21">
        <f t="shared" si="2"/>
        <v>15.5969611896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1.26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0.128497688</v>
      </c>
      <c r="AD22">
        <f t="shared" si="1"/>
        <v>14.473512312</v>
      </c>
      <c r="AE22">
        <v>0</v>
      </c>
      <c r="AF22" s="26"/>
      <c r="AG22">
        <f t="shared" si="2"/>
        <v>14.473512312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0.17355368800000001</v>
      </c>
      <c r="AD23">
        <f t="shared" si="1"/>
        <v>19.548456312000003</v>
      </c>
      <c r="AE23">
        <v>0</v>
      </c>
      <c r="AF23" s="26"/>
      <c r="AG23">
        <f t="shared" si="2"/>
        <v>19.548456312000003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5.22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0.19141768800000003</v>
      </c>
      <c r="AD24">
        <f t="shared" si="1"/>
        <v>21.560592311999997</v>
      </c>
      <c r="AE24">
        <v>0</v>
      </c>
      <c r="AF24" s="26"/>
      <c r="AG24">
        <f t="shared" si="2"/>
        <v>21.560592311999997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7.25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0.21271368800000001</v>
      </c>
      <c r="AD25">
        <f t="shared" si="1"/>
        <v>23.959296311999999</v>
      </c>
      <c r="AE25">
        <v>0</v>
      </c>
      <c r="AF25" s="26"/>
      <c r="AG25">
        <f t="shared" si="2"/>
        <v>23.959296311999999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0.20162568800000003</v>
      </c>
      <c r="AD26">
        <f t="shared" si="1"/>
        <v>22.710384312000002</v>
      </c>
      <c r="AE26">
        <v>0</v>
      </c>
      <c r="AF26" s="26"/>
      <c r="AG26">
        <f t="shared" si="2"/>
        <v>22.710384312000002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8.41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0.21271368800000001</v>
      </c>
      <c r="AD27">
        <f t="shared" si="1"/>
        <v>23.959296311999999</v>
      </c>
      <c r="AE27">
        <v>0</v>
      </c>
      <c r="AF27" s="26"/>
      <c r="AG27">
        <f t="shared" si="2"/>
        <v>23.959296311999999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9.67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0.21271368800000001</v>
      </c>
      <c r="AD28">
        <f t="shared" si="1"/>
        <v>23.959296311999999</v>
      </c>
      <c r="AE28">
        <v>0</v>
      </c>
      <c r="AF28" s="26"/>
      <c r="AG28">
        <f t="shared" si="2"/>
        <v>23.959296311999999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0.21271368800000001</v>
      </c>
      <c r="AD29">
        <f t="shared" si="1"/>
        <v>23.959296311999999</v>
      </c>
      <c r="AE29">
        <v>0</v>
      </c>
      <c r="AF29" s="26"/>
      <c r="AG29">
        <f t="shared" si="2"/>
        <v>23.959296311999999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9.67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0.21271368800000001</v>
      </c>
      <c r="AD30">
        <f t="shared" si="1"/>
        <v>23.959296311999999</v>
      </c>
      <c r="AE30">
        <v>0</v>
      </c>
      <c r="AF30" s="26"/>
      <c r="AG30">
        <f t="shared" si="2"/>
        <v>23.959296311999999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9.67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0.20672968800000002</v>
      </c>
      <c r="AD31">
        <f t="shared" si="1"/>
        <v>23.285280312000001</v>
      </c>
      <c r="AE31">
        <v>0</v>
      </c>
      <c r="AF31" s="26"/>
      <c r="AG31">
        <f t="shared" si="2"/>
        <v>23.285280312000001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8.99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0.16844968800000001</v>
      </c>
      <c r="AD32">
        <f t="shared" si="1"/>
        <v>18.973560312</v>
      </c>
      <c r="AE32">
        <v>0</v>
      </c>
      <c r="AF32" s="26"/>
      <c r="AG32">
        <f t="shared" si="2"/>
        <v>18.973560312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4.6399999999999997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0.16422568800000001</v>
      </c>
      <c r="AD33">
        <f t="shared" si="1"/>
        <v>18.497784312000004</v>
      </c>
      <c r="AE33">
        <v>0</v>
      </c>
      <c r="AF33" s="26"/>
      <c r="AG33">
        <f t="shared" si="2"/>
        <v>18.497784312000004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4.16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0.18464168800000003</v>
      </c>
      <c r="AD34">
        <f t="shared" si="1"/>
        <v>20.797368312000003</v>
      </c>
      <c r="AE34">
        <v>0</v>
      </c>
      <c r="AF34" s="26"/>
      <c r="AG34">
        <f t="shared" si="2"/>
        <v>20.797368312000003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6.48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0.17777768800000002</v>
      </c>
      <c r="AD35">
        <f t="shared" si="1"/>
        <v>20.024232312000002</v>
      </c>
      <c r="AE35">
        <v>0</v>
      </c>
      <c r="AF35" s="26"/>
      <c r="AG35">
        <f t="shared" si="2"/>
        <v>20.024232312000002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5.7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0.17698568800000003</v>
      </c>
      <c r="AD36">
        <f t="shared" si="1"/>
        <v>19.935024312000003</v>
      </c>
      <c r="AE36">
        <v>0</v>
      </c>
      <c r="AF36" s="26"/>
      <c r="AG36">
        <f t="shared" si="2"/>
        <v>19.935024312000003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5.61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0.20840168800000003</v>
      </c>
      <c r="AD37">
        <f t="shared" si="1"/>
        <v>23.473608312</v>
      </c>
      <c r="AE37">
        <v>0</v>
      </c>
      <c r="AF37" s="26"/>
      <c r="AG37">
        <f t="shared" si="2"/>
        <v>23.473608312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9.18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0.21271368800000001</v>
      </c>
      <c r="AD38">
        <f t="shared" si="1"/>
        <v>23.959296311999999</v>
      </c>
      <c r="AE38">
        <v>0</v>
      </c>
      <c r="AF38" s="26"/>
      <c r="AG38">
        <f t="shared" si="2"/>
        <v>23.959296311999999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0.21095368800000003</v>
      </c>
      <c r="AD39">
        <f t="shared" si="1"/>
        <v>23.761056312000001</v>
      </c>
      <c r="AE39">
        <v>0</v>
      </c>
      <c r="AF39" s="26"/>
      <c r="AG39">
        <f t="shared" si="2"/>
        <v>23.761056312000001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9.4700000000000006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0.203297688</v>
      </c>
      <c r="AD40">
        <f t="shared" si="1"/>
        <v>22.898712312000001</v>
      </c>
      <c r="AE40">
        <v>0</v>
      </c>
      <c r="AF40" s="26"/>
      <c r="AG40">
        <f t="shared" si="2"/>
        <v>22.898712312000001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0.19053768800000001</v>
      </c>
      <c r="AD41">
        <f t="shared" si="1"/>
        <v>21.461472312000001</v>
      </c>
      <c r="AE41">
        <v>0</v>
      </c>
      <c r="AF41" s="26"/>
      <c r="AG41">
        <f t="shared" si="2"/>
        <v>21.461472312000001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7.15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0.145481688</v>
      </c>
      <c r="AD42">
        <f t="shared" si="1"/>
        <v>16.386528311999999</v>
      </c>
      <c r="AE42">
        <v>0</v>
      </c>
      <c r="AF42" s="26"/>
      <c r="AG42">
        <f t="shared" si="2"/>
        <v>16.386528311999999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2.0299999999999998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0.20074568800000003</v>
      </c>
      <c r="AD43">
        <f t="shared" si="1"/>
        <v>22.611264311999999</v>
      </c>
      <c r="AE43">
        <v>0</v>
      </c>
      <c r="AF43" s="26"/>
      <c r="AG43">
        <f t="shared" si="2"/>
        <v>22.611264311999999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8.31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0.17100168800000001</v>
      </c>
      <c r="AD44">
        <f t="shared" si="1"/>
        <v>19.261008311999998</v>
      </c>
      <c r="AE44">
        <v>0</v>
      </c>
      <c r="AF44" s="26"/>
      <c r="AG44">
        <f t="shared" si="2"/>
        <v>19.261008311999998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4.93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0.133601688</v>
      </c>
      <c r="AD45">
        <f t="shared" si="1"/>
        <v>15.048408311999999</v>
      </c>
      <c r="AE45">
        <v>0</v>
      </c>
      <c r="AF45" s="26"/>
      <c r="AG45">
        <f t="shared" si="2"/>
        <v>15.048408311999999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0.68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0.13016968800000001</v>
      </c>
      <c r="AD46">
        <f t="shared" si="1"/>
        <v>14.661840311999999</v>
      </c>
      <c r="AE46">
        <v>0</v>
      </c>
      <c r="AF46" s="26"/>
      <c r="AG46">
        <f t="shared" si="2"/>
        <v>14.661840311999999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0.28999999999999998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0.142929688</v>
      </c>
      <c r="AD47">
        <f t="shared" si="1"/>
        <v>16.099080312000002</v>
      </c>
      <c r="AE47">
        <v>0</v>
      </c>
      <c r="AF47" s="26"/>
      <c r="AG47">
        <f t="shared" si="2"/>
        <v>16.099080312000002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0.152257688</v>
      </c>
      <c r="AD48">
        <f t="shared" si="1"/>
        <v>17.149752312</v>
      </c>
      <c r="AE48">
        <v>0</v>
      </c>
      <c r="AF48" s="26"/>
      <c r="AG48">
        <f t="shared" si="2"/>
        <v>17.149752312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1.84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0.14380968800000002</v>
      </c>
      <c r="AD49">
        <f t="shared" si="1"/>
        <v>16.198200312000001</v>
      </c>
      <c r="AE49">
        <v>0</v>
      </c>
      <c r="AF49" s="26"/>
      <c r="AG49">
        <f t="shared" si="2"/>
        <v>16.198200312000001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5.41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0.17522568800000002</v>
      </c>
      <c r="AD50">
        <f t="shared" si="1"/>
        <v>19.736784312000001</v>
      </c>
      <c r="AE50">
        <v>0</v>
      </c>
      <c r="AF50" s="26"/>
      <c r="AG50">
        <f t="shared" si="2"/>
        <v>19.736784312000001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0.21271368800000001</v>
      </c>
      <c r="AD51">
        <f t="shared" si="1"/>
        <v>23.959296311999999</v>
      </c>
      <c r="AE51">
        <v>0</v>
      </c>
      <c r="AF51" s="26"/>
      <c r="AG51">
        <f t="shared" si="2"/>
        <v>23.959296311999999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4.83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0.17012168800000002</v>
      </c>
      <c r="AD52">
        <f t="shared" si="1"/>
        <v>19.161888312000002</v>
      </c>
      <c r="AE52">
        <v>0</v>
      </c>
      <c r="AF52" s="26"/>
      <c r="AG52">
        <f t="shared" si="2"/>
        <v>19.161888312000002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3.29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0.15656968800000001</v>
      </c>
      <c r="AD53">
        <f t="shared" si="1"/>
        <v>17.635440312</v>
      </c>
      <c r="AE53">
        <v>0</v>
      </c>
      <c r="AF53" s="26"/>
      <c r="AG53">
        <f t="shared" si="2"/>
        <v>17.635440312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2.0299999999999998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0.145481688</v>
      </c>
      <c r="AD54">
        <f t="shared" si="1"/>
        <v>16.386528311999999</v>
      </c>
      <c r="AE54">
        <v>0</v>
      </c>
      <c r="AF54" s="26"/>
      <c r="AG54">
        <f t="shared" si="2"/>
        <v>16.386528311999999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9.2799999999999994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0.20928168800000002</v>
      </c>
      <c r="AD55">
        <f t="shared" si="1"/>
        <v>23.572728311999999</v>
      </c>
      <c r="AE55">
        <v>0</v>
      </c>
      <c r="AF55" s="26"/>
      <c r="AG55">
        <f t="shared" si="2"/>
        <v>23.572728311999999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0.15480968800000003</v>
      </c>
      <c r="AD56">
        <f t="shared" si="1"/>
        <v>17.437200312000002</v>
      </c>
      <c r="AE56">
        <v>0</v>
      </c>
      <c r="AF56" s="26"/>
      <c r="AG56">
        <f t="shared" si="2"/>
        <v>17.437200312000002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8.8000000000000007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0.20505768800000004</v>
      </c>
      <c r="AD57">
        <f t="shared" si="1"/>
        <v>23.096952312000003</v>
      </c>
      <c r="AE57">
        <v>0</v>
      </c>
      <c r="AF57" s="26"/>
      <c r="AG57">
        <f t="shared" si="2"/>
        <v>23.096952312000003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6.77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0.18719368800000002</v>
      </c>
      <c r="AD58">
        <f t="shared" si="1"/>
        <v>21.084816312000001</v>
      </c>
      <c r="AE58">
        <v>0</v>
      </c>
      <c r="AF58" s="26"/>
      <c r="AG58">
        <f t="shared" si="2"/>
        <v>21.084816312000001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6.57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0.18543368800000001</v>
      </c>
      <c r="AD59">
        <f t="shared" si="1"/>
        <v>20.886576311999999</v>
      </c>
      <c r="AE59">
        <v>0</v>
      </c>
      <c r="AF59" s="26"/>
      <c r="AG59">
        <f t="shared" si="2"/>
        <v>20.886576311999999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0.21271368800000001</v>
      </c>
      <c r="AD60">
        <f t="shared" si="1"/>
        <v>23.959296311999999</v>
      </c>
      <c r="AE60">
        <v>0</v>
      </c>
      <c r="AF60" s="26"/>
      <c r="AG60">
        <f t="shared" si="2"/>
        <v>23.959296311999999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0.20250568800000002</v>
      </c>
      <c r="AD61">
        <f t="shared" si="1"/>
        <v>22.809504312000001</v>
      </c>
      <c r="AE61">
        <v>0</v>
      </c>
      <c r="AF61" s="26"/>
      <c r="AG61">
        <f t="shared" si="2"/>
        <v>22.809504312000001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0.20417768800000002</v>
      </c>
      <c r="AD62">
        <f t="shared" si="1"/>
        <v>22.997832312</v>
      </c>
      <c r="AE62">
        <v>0</v>
      </c>
      <c r="AF62" s="26"/>
      <c r="AG62">
        <f t="shared" si="2"/>
        <v>22.997832312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0.16079368800000002</v>
      </c>
      <c r="AD63">
        <f t="shared" si="1"/>
        <v>18.111216312000003</v>
      </c>
      <c r="AE63">
        <v>0</v>
      </c>
      <c r="AF63" s="26"/>
      <c r="AG63">
        <f t="shared" si="2"/>
        <v>18.111216312000003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0.18631368800000001</v>
      </c>
      <c r="AD64">
        <f t="shared" si="1"/>
        <v>20.985696312000002</v>
      </c>
      <c r="AE64">
        <v>0</v>
      </c>
      <c r="AF64" s="26"/>
      <c r="AG64">
        <f t="shared" si="2"/>
        <v>20.985696312000002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9.18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0.208401688</v>
      </c>
      <c r="AD65">
        <f t="shared" si="1"/>
        <v>23.473608312</v>
      </c>
      <c r="AE65">
        <v>0</v>
      </c>
      <c r="AF65" s="26"/>
      <c r="AG65">
        <f t="shared" si="2"/>
        <v>23.473608312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0.182089688</v>
      </c>
      <c r="AD66">
        <f t="shared" si="1"/>
        <v>20.509920311999998</v>
      </c>
      <c r="AE66">
        <v>0</v>
      </c>
      <c r="AF66" s="26"/>
      <c r="AG66">
        <f t="shared" si="2"/>
        <v>20.509920311999998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6.38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0.18376168800000003</v>
      </c>
      <c r="AD67">
        <f t="shared" si="1"/>
        <v>20.698248312</v>
      </c>
      <c r="AE67">
        <v>0</v>
      </c>
      <c r="AF67" s="26"/>
      <c r="AG67">
        <f t="shared" si="2"/>
        <v>20.698248312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0.19740168799999999</v>
      </c>
      <c r="AD68">
        <f t="shared" ref="AD68:AD98" si="4">SUM(B68:AB68,AI68:AR68)-AC68</f>
        <v>22.234608311999999</v>
      </c>
      <c r="AE68">
        <v>0</v>
      </c>
      <c r="AF68" s="26"/>
      <c r="AG68">
        <f t="shared" ref="AG68:AG98" si="5">SUM(AD68:AF68)</f>
        <v>22.234608311999999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0.21271368800000001</v>
      </c>
      <c r="AD69">
        <f t="shared" si="4"/>
        <v>23.959296311999999</v>
      </c>
      <c r="AE69">
        <v>0</v>
      </c>
      <c r="AF69" s="26"/>
      <c r="AG69">
        <f t="shared" si="5"/>
        <v>23.959296311999999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8.41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0.20162568800000003</v>
      </c>
      <c r="AD70">
        <f t="shared" si="4"/>
        <v>22.710384312000002</v>
      </c>
      <c r="AE70">
        <v>0</v>
      </c>
      <c r="AF70" s="26"/>
      <c r="AG70">
        <f t="shared" si="5"/>
        <v>22.710384312000002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8.99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0.20672968800000002</v>
      </c>
      <c r="AD71">
        <f t="shared" si="4"/>
        <v>23.285280312000001</v>
      </c>
      <c r="AE71">
        <v>0</v>
      </c>
      <c r="AF71" s="26"/>
      <c r="AG71">
        <f t="shared" si="5"/>
        <v>23.285280312000001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0.191417688</v>
      </c>
      <c r="AD72">
        <f t="shared" si="4"/>
        <v>21.560592311999997</v>
      </c>
      <c r="AE72">
        <v>0</v>
      </c>
      <c r="AF72" s="26"/>
      <c r="AG72">
        <f t="shared" si="5"/>
        <v>21.560592311999997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4.45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0.16677768800000004</v>
      </c>
      <c r="AD73">
        <f t="shared" si="4"/>
        <v>18.785232312000002</v>
      </c>
      <c r="AE73">
        <v>0</v>
      </c>
      <c r="AF73" s="26"/>
      <c r="AG73">
        <f t="shared" si="5"/>
        <v>18.785232312000002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0.21271368800000001</v>
      </c>
      <c r="AD74">
        <f t="shared" si="4"/>
        <v>23.959296311999999</v>
      </c>
      <c r="AE74">
        <v>0</v>
      </c>
      <c r="AF74" s="26"/>
      <c r="AG74">
        <f t="shared" si="5"/>
        <v>23.959296311999999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9.2799999999999994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0.20928168800000002</v>
      </c>
      <c r="AD75">
        <f t="shared" si="4"/>
        <v>23.572728311999999</v>
      </c>
      <c r="AE75">
        <v>0</v>
      </c>
      <c r="AF75" s="26"/>
      <c r="AG75">
        <f t="shared" si="5"/>
        <v>23.572728311999999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0.162465688</v>
      </c>
      <c r="AD76">
        <f t="shared" si="4"/>
        <v>18.299544311999998</v>
      </c>
      <c r="AE76">
        <v>0</v>
      </c>
      <c r="AF76" s="26"/>
      <c r="AG76">
        <f t="shared" si="5"/>
        <v>18.299544311999998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0.21271368800000001</v>
      </c>
      <c r="AD77">
        <f t="shared" si="4"/>
        <v>23.959296311999999</v>
      </c>
      <c r="AE77">
        <v>0</v>
      </c>
      <c r="AF77" s="26"/>
      <c r="AG77">
        <f t="shared" si="5"/>
        <v>23.959296311999999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0.17953768800000003</v>
      </c>
      <c r="AD78">
        <f t="shared" si="4"/>
        <v>20.222472312000001</v>
      </c>
      <c r="AE78">
        <v>0</v>
      </c>
      <c r="AF78" s="26"/>
      <c r="AG78">
        <f t="shared" si="5"/>
        <v>20.222472312000001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5.51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0.17610568800000001</v>
      </c>
      <c r="AD79">
        <f t="shared" si="4"/>
        <v>19.835904312</v>
      </c>
      <c r="AE79">
        <v>0</v>
      </c>
      <c r="AF79" s="26"/>
      <c r="AG79">
        <f t="shared" si="5"/>
        <v>19.835904312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5.32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0.174433688</v>
      </c>
      <c r="AD80">
        <f t="shared" si="4"/>
        <v>19.647576311999998</v>
      </c>
      <c r="AE80">
        <v>0</v>
      </c>
      <c r="AF80" s="26"/>
      <c r="AG80">
        <f t="shared" si="5"/>
        <v>19.647576311999998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9.3800000000000008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0.21016168800000001</v>
      </c>
      <c r="AD81">
        <f t="shared" si="4"/>
        <v>23.671848312000002</v>
      </c>
      <c r="AE81">
        <v>0</v>
      </c>
      <c r="AF81" s="26"/>
      <c r="AG81">
        <f t="shared" si="5"/>
        <v>23.671848312000002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0.18288168800000001</v>
      </c>
      <c r="AD82">
        <f t="shared" si="4"/>
        <v>20.599128312000001</v>
      </c>
      <c r="AE82">
        <v>0</v>
      </c>
      <c r="AF82" s="26"/>
      <c r="AG82">
        <f t="shared" si="5"/>
        <v>20.599128312000001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0.17865768800000001</v>
      </c>
      <c r="AD83">
        <f t="shared" si="4"/>
        <v>20.123352311999998</v>
      </c>
      <c r="AE83">
        <v>0</v>
      </c>
      <c r="AF83" s="26"/>
      <c r="AG83">
        <f t="shared" si="5"/>
        <v>20.123352311999998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5.32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0.174433688</v>
      </c>
      <c r="AD84">
        <f t="shared" si="4"/>
        <v>19.647576311999998</v>
      </c>
      <c r="AE84">
        <v>0</v>
      </c>
      <c r="AF84" s="26"/>
      <c r="AG84">
        <f t="shared" si="5"/>
        <v>19.647576311999998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0.18543368800000001</v>
      </c>
      <c r="AD85">
        <f t="shared" si="4"/>
        <v>20.886576311999999</v>
      </c>
      <c r="AE85">
        <v>0</v>
      </c>
      <c r="AF85" s="26"/>
      <c r="AG85">
        <f t="shared" si="5"/>
        <v>20.886576311999999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6.38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0.18376168800000003</v>
      </c>
      <c r="AD86">
        <f t="shared" si="4"/>
        <v>20.698248312</v>
      </c>
      <c r="AE86">
        <v>0</v>
      </c>
      <c r="AF86" s="26"/>
      <c r="AG86">
        <f t="shared" si="5"/>
        <v>20.698248312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0.17865768800000001</v>
      </c>
      <c r="AD87">
        <f t="shared" si="4"/>
        <v>20.123352311999998</v>
      </c>
      <c r="AE87">
        <v>0</v>
      </c>
      <c r="AF87" s="26"/>
      <c r="AG87">
        <f t="shared" si="5"/>
        <v>20.123352311999998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8.8000000000000007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0.20505768800000004</v>
      </c>
      <c r="AD88">
        <f t="shared" si="4"/>
        <v>23.096952312000003</v>
      </c>
      <c r="AE88">
        <v>0</v>
      </c>
      <c r="AF88" s="26"/>
      <c r="AG88">
        <f t="shared" si="5"/>
        <v>23.096952312000003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4.54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0.16756968800000002</v>
      </c>
      <c r="AD89">
        <f t="shared" si="4"/>
        <v>18.874440312000001</v>
      </c>
      <c r="AE89">
        <v>0</v>
      </c>
      <c r="AF89" s="26"/>
      <c r="AG89">
        <f t="shared" si="5"/>
        <v>18.874440312000001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0.17777768800000002</v>
      </c>
      <c r="AD90">
        <f t="shared" si="4"/>
        <v>20.024232312000002</v>
      </c>
      <c r="AE90">
        <v>0</v>
      </c>
      <c r="AF90" s="26"/>
      <c r="AG90">
        <f t="shared" si="5"/>
        <v>20.024232312000002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2.42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0.14891368800000002</v>
      </c>
      <c r="AD91">
        <f t="shared" si="4"/>
        <v>16.773096312</v>
      </c>
      <c r="AE91">
        <v>0</v>
      </c>
      <c r="AF91" s="26"/>
      <c r="AG91">
        <f t="shared" si="5"/>
        <v>16.773096312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5.41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0.17522568800000002</v>
      </c>
      <c r="AD92">
        <f t="shared" si="4"/>
        <v>19.736784312000001</v>
      </c>
      <c r="AE92">
        <v>0</v>
      </c>
      <c r="AF92" s="26"/>
      <c r="AG92">
        <f t="shared" si="5"/>
        <v>19.736784312000001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1.1599999999999999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0.137825688</v>
      </c>
      <c r="AD93">
        <f t="shared" si="4"/>
        <v>15.524184312000001</v>
      </c>
      <c r="AE93">
        <v>0</v>
      </c>
      <c r="AF93" s="26"/>
      <c r="AG93">
        <f t="shared" si="5"/>
        <v>15.524184312000001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5.61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0.17698568800000003</v>
      </c>
      <c r="AD94">
        <f t="shared" si="4"/>
        <v>19.935024312000003</v>
      </c>
      <c r="AE94">
        <v>0</v>
      </c>
      <c r="AF94" s="26"/>
      <c r="AG94">
        <f t="shared" si="5"/>
        <v>19.935024312000003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4.83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0.17012168800000002</v>
      </c>
      <c r="AD95">
        <f t="shared" si="4"/>
        <v>19.161888312000002</v>
      </c>
      <c r="AE95">
        <v>0</v>
      </c>
      <c r="AF95" s="26"/>
      <c r="AG95">
        <f t="shared" si="5"/>
        <v>19.161888312000002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0.13439368800000001</v>
      </c>
      <c r="AD96">
        <f t="shared" si="4"/>
        <v>15.137616312</v>
      </c>
      <c r="AE96">
        <v>0</v>
      </c>
      <c r="AF96" s="26"/>
      <c r="AG96">
        <f t="shared" si="5"/>
        <v>15.137616312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0.142929688</v>
      </c>
      <c r="AD97">
        <f t="shared" si="4"/>
        <v>16.099080312000002</v>
      </c>
      <c r="AE97">
        <v>0</v>
      </c>
      <c r="AF97" s="26"/>
      <c r="AG97">
        <f t="shared" si="5"/>
        <v>16.099080312000002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2.13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0.14636168800000002</v>
      </c>
      <c r="AD98">
        <f t="shared" si="4"/>
        <v>16.485648312000002</v>
      </c>
      <c r="AE98">
        <v>0</v>
      </c>
      <c r="AF98" s="26"/>
      <c r="AG98">
        <f t="shared" si="5"/>
        <v>16.485648312000002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0.34094881474999988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7.7702500000000022E-2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4.0656555697999993E-3</v>
      </c>
      <c r="AD99">
        <f t="shared" si="6"/>
        <v>0.45794065918020005</v>
      </c>
      <c r="AE99">
        <f t="shared" ref="AE99:AR99" si="8">SUM(AE3:AE98)/4000</f>
        <v>0</v>
      </c>
      <c r="AG99">
        <f t="shared" si="8"/>
        <v>0.45794065918020005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4.3354999999999998E-2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265</v>
      </c>
      <c r="C3" s="16">
        <f>'[1]23'!C5</f>
        <v>0</v>
      </c>
      <c r="D3" s="16">
        <f>'[1]23'!D5</f>
        <v>30</v>
      </c>
      <c r="E3" s="16">
        <f>'[1]23'!E5</f>
        <v>0</v>
      </c>
      <c r="F3" s="15">
        <f>SUM(B3:E3)</f>
        <v>295</v>
      </c>
      <c r="G3" s="15">
        <f>'[1]23'!H5</f>
        <v>265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'[1]23'!B6</f>
        <v>265</v>
      </c>
      <c r="C4" s="16">
        <f>'[1]23'!C6</f>
        <v>0</v>
      </c>
      <c r="D4" s="16">
        <f>'[1]23'!D6</f>
        <v>30</v>
      </c>
      <c r="E4" s="16">
        <f>'[1]23'!E6</f>
        <v>0</v>
      </c>
      <c r="F4" s="15">
        <f>SUM(B4:E4)</f>
        <v>295</v>
      </c>
      <c r="G4" s="15">
        <f>'[1]23'!H6</f>
        <v>265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'[1]23'!B7</f>
        <v>265</v>
      </c>
      <c r="C5" s="16">
        <f>'[1]23'!C7</f>
        <v>0</v>
      </c>
      <c r="D5" s="16">
        <f>'[1]23'!D7</f>
        <v>30</v>
      </c>
      <c r="E5" s="16">
        <f>'[1]23'!E7</f>
        <v>0</v>
      </c>
      <c r="F5" s="15">
        <f t="shared" ref="F5:F68" si="6">SUM(B5:E5)</f>
        <v>295</v>
      </c>
      <c r="G5" s="15">
        <f>'[1]23'!H7</f>
        <v>265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'[1]23'!B8</f>
        <v>265</v>
      </c>
      <c r="C6" s="16">
        <f>'[1]23'!C8</f>
        <v>0</v>
      </c>
      <c r="D6" s="16">
        <f>'[1]23'!D8</f>
        <v>30</v>
      </c>
      <c r="E6" s="16">
        <f>'[1]23'!E8</f>
        <v>0</v>
      </c>
      <c r="F6" s="15">
        <f t="shared" si="6"/>
        <v>295</v>
      </c>
      <c r="G6" s="15">
        <f>'[1]23'!H8</f>
        <v>265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'[1]23'!B9</f>
        <v>265</v>
      </c>
      <c r="C7" s="16">
        <f>'[1]23'!C9</f>
        <v>0</v>
      </c>
      <c r="D7" s="16">
        <f>'[1]23'!D9</f>
        <v>30</v>
      </c>
      <c r="E7" s="16">
        <f>'[1]23'!E9</f>
        <v>0</v>
      </c>
      <c r="F7" s="15">
        <f t="shared" si="6"/>
        <v>295</v>
      </c>
      <c r="G7" s="15">
        <f>'[1]23'!H9</f>
        <v>265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'[1]23'!B10</f>
        <v>265</v>
      </c>
      <c r="C8" s="16">
        <f>'[1]23'!C10</f>
        <v>0</v>
      </c>
      <c r="D8" s="16">
        <f>'[1]23'!D10</f>
        <v>30</v>
      </c>
      <c r="E8" s="16">
        <f>'[1]23'!E10</f>
        <v>0</v>
      </c>
      <c r="F8" s="15">
        <f t="shared" si="6"/>
        <v>295</v>
      </c>
      <c r="G8" s="15">
        <f>'[1]23'!H10</f>
        <v>265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'[1]23'!B11</f>
        <v>265</v>
      </c>
      <c r="C9" s="16">
        <f>'[1]23'!C11</f>
        <v>0</v>
      </c>
      <c r="D9" s="16">
        <f>'[1]23'!D11</f>
        <v>30</v>
      </c>
      <c r="E9" s="16">
        <f>'[1]23'!E11</f>
        <v>0</v>
      </c>
      <c r="F9" s="15">
        <f t="shared" si="6"/>
        <v>295</v>
      </c>
      <c r="G9" s="15">
        <f>'[1]23'!H11</f>
        <v>265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'[1]23'!B12</f>
        <v>265</v>
      </c>
      <c r="C10" s="16">
        <f>'[1]23'!C12</f>
        <v>0</v>
      </c>
      <c r="D10" s="16">
        <f>'[1]23'!D12</f>
        <v>30</v>
      </c>
      <c r="E10" s="16">
        <f>'[1]23'!E12</f>
        <v>0</v>
      </c>
      <c r="F10" s="15">
        <f t="shared" si="6"/>
        <v>295</v>
      </c>
      <c r="G10" s="15">
        <f>'[1]23'!H12</f>
        <v>265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'[1]23'!B13</f>
        <v>265</v>
      </c>
      <c r="C11" s="16">
        <f>'[1]23'!C13</f>
        <v>0</v>
      </c>
      <c r="D11" s="16">
        <f>'[1]23'!D13</f>
        <v>30</v>
      </c>
      <c r="E11" s="16">
        <f>'[1]23'!E13</f>
        <v>0</v>
      </c>
      <c r="F11" s="15">
        <f t="shared" si="6"/>
        <v>295</v>
      </c>
      <c r="G11" s="15">
        <f>'[1]23'!H13</f>
        <v>265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'[1]23'!B14</f>
        <v>265</v>
      </c>
      <c r="C12" s="16">
        <f>'[1]23'!C14</f>
        <v>0</v>
      </c>
      <c r="D12" s="16">
        <f>'[1]23'!D14</f>
        <v>30</v>
      </c>
      <c r="E12" s="16">
        <f>'[1]23'!E14</f>
        <v>0</v>
      </c>
      <c r="F12" s="15">
        <f t="shared" si="6"/>
        <v>295</v>
      </c>
      <c r="G12" s="15">
        <f>'[1]23'!H14</f>
        <v>265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'[1]23'!B15</f>
        <v>265</v>
      </c>
      <c r="C13" s="16">
        <f>'[1]23'!C15</f>
        <v>0</v>
      </c>
      <c r="D13" s="16">
        <f>'[1]23'!D15</f>
        <v>30</v>
      </c>
      <c r="E13" s="16">
        <f>'[1]23'!E15</f>
        <v>0</v>
      </c>
      <c r="F13" s="15">
        <f t="shared" si="6"/>
        <v>295</v>
      </c>
      <c r="G13" s="15">
        <f>'[1]23'!H15</f>
        <v>265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'[1]23'!B16</f>
        <v>265</v>
      </c>
      <c r="C14" s="16">
        <f>'[1]23'!C16</f>
        <v>0</v>
      </c>
      <c r="D14" s="16">
        <f>'[1]23'!D16</f>
        <v>30</v>
      </c>
      <c r="E14" s="16">
        <f>'[1]23'!E16</f>
        <v>0</v>
      </c>
      <c r="F14" s="15">
        <f t="shared" si="6"/>
        <v>295</v>
      </c>
      <c r="G14" s="15">
        <f>'[1]23'!H16</f>
        <v>265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'[1]23'!B17</f>
        <v>265</v>
      </c>
      <c r="C15" s="16">
        <f>'[1]23'!C17</f>
        <v>0</v>
      </c>
      <c r="D15" s="16">
        <f>'[1]23'!D17</f>
        <v>30</v>
      </c>
      <c r="E15" s="16">
        <f>'[1]23'!E17</f>
        <v>0</v>
      </c>
      <c r="F15" s="15">
        <f t="shared" si="6"/>
        <v>295</v>
      </c>
      <c r="G15" s="15">
        <f>'[1]23'!H17</f>
        <v>265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'[1]23'!B18</f>
        <v>265</v>
      </c>
      <c r="C16" s="16">
        <f>'[1]23'!C18</f>
        <v>0</v>
      </c>
      <c r="D16" s="16">
        <f>'[1]23'!D18</f>
        <v>30</v>
      </c>
      <c r="E16" s="16">
        <f>'[1]23'!E18</f>
        <v>0</v>
      </c>
      <c r="F16" s="15">
        <f t="shared" si="6"/>
        <v>295</v>
      </c>
      <c r="G16" s="15">
        <f>'[1]23'!H18</f>
        <v>265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'[1]23'!B19</f>
        <v>265</v>
      </c>
      <c r="C17" s="16">
        <f>'[1]23'!C19</f>
        <v>0</v>
      </c>
      <c r="D17" s="16">
        <f>'[1]23'!D19</f>
        <v>30</v>
      </c>
      <c r="E17" s="16">
        <f>'[1]23'!E19</f>
        <v>0</v>
      </c>
      <c r="F17" s="15">
        <f t="shared" si="6"/>
        <v>295</v>
      </c>
      <c r="G17" s="15">
        <f>'[1]23'!H19</f>
        <v>265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'[1]23'!B20</f>
        <v>265</v>
      </c>
      <c r="C18" s="16">
        <f>'[1]23'!C20</f>
        <v>0</v>
      </c>
      <c r="D18" s="16">
        <f>'[1]23'!D20</f>
        <v>30</v>
      </c>
      <c r="E18" s="16">
        <f>'[1]23'!E20</f>
        <v>0</v>
      </c>
      <c r="F18" s="15">
        <f t="shared" si="6"/>
        <v>295</v>
      </c>
      <c r="G18" s="15">
        <f>'[1]23'!H20</f>
        <v>265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'[1]23'!B21</f>
        <v>265</v>
      </c>
      <c r="C19" s="16">
        <f>'[1]23'!C21</f>
        <v>0</v>
      </c>
      <c r="D19" s="16">
        <f>'[1]23'!D21</f>
        <v>30</v>
      </c>
      <c r="E19" s="16">
        <f>'[1]23'!E21</f>
        <v>0</v>
      </c>
      <c r="F19" s="15">
        <f t="shared" si="6"/>
        <v>295</v>
      </c>
      <c r="G19" s="15">
        <f>'[1]23'!H21</f>
        <v>265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'[1]23'!B22</f>
        <v>265</v>
      </c>
      <c r="C20" s="16">
        <f>'[1]23'!C22</f>
        <v>0</v>
      </c>
      <c r="D20" s="16">
        <f>'[1]23'!D22</f>
        <v>30</v>
      </c>
      <c r="E20" s="16">
        <f>'[1]23'!E22</f>
        <v>0</v>
      </c>
      <c r="F20" s="15">
        <f t="shared" si="6"/>
        <v>295</v>
      </c>
      <c r="G20" s="15">
        <f>'[1]23'!H22</f>
        <v>265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'[1]23'!B23</f>
        <v>265</v>
      </c>
      <c r="C21" s="16">
        <f>'[1]23'!C23</f>
        <v>0</v>
      </c>
      <c r="D21" s="16">
        <f>'[1]23'!D23</f>
        <v>30</v>
      </c>
      <c r="E21" s="16">
        <f>'[1]23'!E23</f>
        <v>0</v>
      </c>
      <c r="F21" s="15">
        <f t="shared" si="6"/>
        <v>295</v>
      </c>
      <c r="G21" s="15">
        <f>'[1]23'!H23</f>
        <v>265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'[1]23'!B24</f>
        <v>265</v>
      </c>
      <c r="C22" s="16">
        <f>'[1]23'!C24</f>
        <v>0</v>
      </c>
      <c r="D22" s="16">
        <f>'[1]23'!D24</f>
        <v>30</v>
      </c>
      <c r="E22" s="16">
        <f>'[1]23'!E24</f>
        <v>0</v>
      </c>
      <c r="F22" s="15">
        <f t="shared" si="6"/>
        <v>295</v>
      </c>
      <c r="G22" s="15">
        <f>'[1]23'!H24</f>
        <v>265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'[1]23'!B25</f>
        <v>265</v>
      </c>
      <c r="C23" s="16">
        <f>'[1]23'!C25</f>
        <v>0</v>
      </c>
      <c r="D23" s="16">
        <f>'[1]23'!D25</f>
        <v>30</v>
      </c>
      <c r="E23" s="16">
        <f>'[1]23'!E25</f>
        <v>0</v>
      </c>
      <c r="F23" s="15">
        <f t="shared" si="6"/>
        <v>295</v>
      </c>
      <c r="G23" s="15">
        <f>'[1]23'!H25</f>
        <v>265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'[1]23'!B26</f>
        <v>265</v>
      </c>
      <c r="C24" s="16">
        <f>'[1]23'!C26</f>
        <v>0</v>
      </c>
      <c r="D24" s="16">
        <f>'[1]23'!D26</f>
        <v>30</v>
      </c>
      <c r="E24" s="16">
        <f>'[1]23'!E26</f>
        <v>0</v>
      </c>
      <c r="F24" s="15">
        <f t="shared" si="6"/>
        <v>295</v>
      </c>
      <c r="G24" s="15">
        <f>'[1]23'!H26</f>
        <v>265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'[1]23'!B27</f>
        <v>265</v>
      </c>
      <c r="C25" s="16">
        <f>'[1]23'!C27</f>
        <v>0</v>
      </c>
      <c r="D25" s="16">
        <f>'[1]23'!D27</f>
        <v>30</v>
      </c>
      <c r="E25" s="16">
        <f>'[1]23'!E27</f>
        <v>0</v>
      </c>
      <c r="F25" s="15">
        <f t="shared" si="6"/>
        <v>295</v>
      </c>
      <c r="G25" s="15">
        <f>'[1]23'!H27</f>
        <v>265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'[1]23'!B28</f>
        <v>265</v>
      </c>
      <c r="C26" s="16">
        <f>'[1]23'!C28</f>
        <v>0</v>
      </c>
      <c r="D26" s="16">
        <f>'[1]23'!D28</f>
        <v>30</v>
      </c>
      <c r="E26" s="16">
        <f>'[1]23'!E28</f>
        <v>0</v>
      </c>
      <c r="F26" s="15">
        <f t="shared" si="6"/>
        <v>295</v>
      </c>
      <c r="G26" s="15">
        <f>'[1]23'!H28</f>
        <v>265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'[1]23'!B29</f>
        <v>265</v>
      </c>
      <c r="C27" s="16">
        <f>'[1]23'!C29</f>
        <v>0</v>
      </c>
      <c r="D27" s="16">
        <f>'[1]23'!D29</f>
        <v>30</v>
      </c>
      <c r="E27" s="16">
        <f>'[1]23'!E29</f>
        <v>0</v>
      </c>
      <c r="F27" s="15">
        <f t="shared" si="6"/>
        <v>295</v>
      </c>
      <c r="G27" s="15">
        <f>'[1]23'!H29</f>
        <v>265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'[1]23'!B30</f>
        <v>265</v>
      </c>
      <c r="C28" s="16">
        <f>'[1]23'!C30</f>
        <v>0</v>
      </c>
      <c r="D28" s="16">
        <f>'[1]23'!D30</f>
        <v>30</v>
      </c>
      <c r="E28" s="16">
        <f>'[1]23'!E30</f>
        <v>0</v>
      </c>
      <c r="F28" s="15">
        <f t="shared" si="6"/>
        <v>295</v>
      </c>
      <c r="G28" s="15">
        <f>'[1]23'!H30</f>
        <v>265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'[1]23'!B31</f>
        <v>265</v>
      </c>
      <c r="C29" s="16">
        <f>'[1]23'!C31</f>
        <v>0</v>
      </c>
      <c r="D29" s="16">
        <f>'[1]23'!D31</f>
        <v>30</v>
      </c>
      <c r="E29" s="16">
        <f>'[1]23'!E31</f>
        <v>0</v>
      </c>
      <c r="F29" s="15">
        <f t="shared" si="6"/>
        <v>295</v>
      </c>
      <c r="G29" s="15">
        <f>'[1]23'!H31</f>
        <v>265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'[1]23'!B32</f>
        <v>265</v>
      </c>
      <c r="C30" s="16">
        <f>'[1]23'!C32</f>
        <v>0</v>
      </c>
      <c r="D30" s="16">
        <f>'[1]23'!D32</f>
        <v>30</v>
      </c>
      <c r="E30" s="16">
        <f>'[1]23'!E32</f>
        <v>0</v>
      </c>
      <c r="F30" s="15">
        <f t="shared" si="6"/>
        <v>295</v>
      </c>
      <c r="G30" s="15">
        <f>'[1]23'!H32</f>
        <v>265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'[1]23'!B33</f>
        <v>265</v>
      </c>
      <c r="C31" s="16">
        <f>'[1]23'!C33</f>
        <v>0</v>
      </c>
      <c r="D31" s="16">
        <f>'[1]23'!D33</f>
        <v>30</v>
      </c>
      <c r="E31" s="16">
        <f>'[1]23'!E33</f>
        <v>0</v>
      </c>
      <c r="F31" s="15">
        <f t="shared" si="6"/>
        <v>295</v>
      </c>
      <c r="G31" s="15">
        <f>'[1]23'!H33</f>
        <v>265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'[1]23'!B34</f>
        <v>265</v>
      </c>
      <c r="C32" s="16">
        <f>'[1]23'!C34</f>
        <v>0</v>
      </c>
      <c r="D32" s="16">
        <f>'[1]23'!D34</f>
        <v>30</v>
      </c>
      <c r="E32" s="16">
        <f>'[1]23'!E34</f>
        <v>0</v>
      </c>
      <c r="F32" s="15">
        <f t="shared" si="6"/>
        <v>295</v>
      </c>
      <c r="G32" s="15">
        <f>'[1]23'!H34</f>
        <v>265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'[1]23'!B35</f>
        <v>265</v>
      </c>
      <c r="C33" s="16">
        <f>'[1]23'!C35</f>
        <v>0</v>
      </c>
      <c r="D33" s="16">
        <f>'[1]23'!D35</f>
        <v>30</v>
      </c>
      <c r="E33" s="16">
        <f>'[1]23'!E35</f>
        <v>0</v>
      </c>
      <c r="F33" s="15">
        <f t="shared" si="6"/>
        <v>295</v>
      </c>
      <c r="G33" s="15">
        <f>'[1]23'!H35</f>
        <v>265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'[1]23'!B36</f>
        <v>265</v>
      </c>
      <c r="C34" s="16">
        <f>'[1]23'!C36</f>
        <v>0</v>
      </c>
      <c r="D34" s="16">
        <f>'[1]23'!D36</f>
        <v>30</v>
      </c>
      <c r="E34" s="16">
        <f>'[1]23'!E36</f>
        <v>0</v>
      </c>
      <c r="F34" s="15">
        <f t="shared" si="6"/>
        <v>295</v>
      </c>
      <c r="G34" s="15">
        <f>'[1]23'!H36</f>
        <v>265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'[1]23'!B37</f>
        <v>265</v>
      </c>
      <c r="C35" s="16">
        <f>'[1]23'!C37</f>
        <v>0</v>
      </c>
      <c r="D35" s="16">
        <f>'[1]23'!D37</f>
        <v>30</v>
      </c>
      <c r="E35" s="16">
        <f>'[1]23'!E37</f>
        <v>0</v>
      </c>
      <c r="F35" s="15">
        <f t="shared" si="6"/>
        <v>295</v>
      </c>
      <c r="G35" s="15">
        <f>'[1]23'!H37</f>
        <v>265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'[1]23'!B38</f>
        <v>265</v>
      </c>
      <c r="C36" s="16">
        <f>'[1]23'!C38</f>
        <v>0</v>
      </c>
      <c r="D36" s="16">
        <f>'[1]23'!D38</f>
        <v>30</v>
      </c>
      <c r="E36" s="16">
        <f>'[1]23'!E38</f>
        <v>0</v>
      </c>
      <c r="F36" s="15">
        <f t="shared" si="6"/>
        <v>295</v>
      </c>
      <c r="G36" s="15">
        <f>'[1]23'!H38</f>
        <v>265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'[1]23'!B39</f>
        <v>265</v>
      </c>
      <c r="C37" s="16">
        <f>'[1]23'!C39</f>
        <v>0</v>
      </c>
      <c r="D37" s="16">
        <f>'[1]23'!D39</f>
        <v>30</v>
      </c>
      <c r="E37" s="16">
        <f>'[1]23'!E39</f>
        <v>0</v>
      </c>
      <c r="F37" s="15">
        <f t="shared" si="6"/>
        <v>295</v>
      </c>
      <c r="G37" s="15">
        <f>'[1]23'!H39</f>
        <v>265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'[1]23'!B40</f>
        <v>265</v>
      </c>
      <c r="C38" s="16">
        <f>'[1]23'!C40</f>
        <v>0</v>
      </c>
      <c r="D38" s="16">
        <f>'[1]23'!D40</f>
        <v>30</v>
      </c>
      <c r="E38" s="16">
        <f>'[1]23'!E40</f>
        <v>0</v>
      </c>
      <c r="F38" s="15">
        <f t="shared" si="6"/>
        <v>295</v>
      </c>
      <c r="G38" s="15">
        <f>'[1]23'!H40</f>
        <v>265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'[1]23'!B41</f>
        <v>265</v>
      </c>
      <c r="C39" s="16">
        <f>'[1]23'!C41</f>
        <v>0</v>
      </c>
      <c r="D39" s="16">
        <f>'[1]23'!D41</f>
        <v>30</v>
      </c>
      <c r="E39" s="16">
        <f>'[1]23'!E41</f>
        <v>0</v>
      </c>
      <c r="F39" s="15">
        <f t="shared" si="6"/>
        <v>295</v>
      </c>
      <c r="G39" s="15">
        <f>'[1]23'!H41</f>
        <v>265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'[1]23'!B42</f>
        <v>265</v>
      </c>
      <c r="C40" s="16">
        <f>'[1]23'!C42</f>
        <v>0</v>
      </c>
      <c r="D40" s="16">
        <f>'[1]23'!D42</f>
        <v>30</v>
      </c>
      <c r="E40" s="16">
        <f>'[1]23'!E42</f>
        <v>0</v>
      </c>
      <c r="F40" s="15">
        <f t="shared" si="6"/>
        <v>295</v>
      </c>
      <c r="G40" s="15">
        <f>'[1]23'!H42</f>
        <v>225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225</v>
      </c>
      <c r="L40" s="18">
        <f>frq!C40</f>
        <v>1</v>
      </c>
      <c r="M40" s="16">
        <f t="shared" si="7"/>
        <v>225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225</v>
      </c>
    </row>
    <row r="41" spans="1:17">
      <c r="A41" s="8" t="s">
        <v>83</v>
      </c>
      <c r="B41" s="15">
        <f>'[1]23'!B43</f>
        <v>265</v>
      </c>
      <c r="C41" s="16">
        <f>'[1]23'!C43</f>
        <v>0</v>
      </c>
      <c r="D41" s="16">
        <f>'[1]23'!D43</f>
        <v>30</v>
      </c>
      <c r="E41" s="16">
        <f>'[1]23'!E43</f>
        <v>0</v>
      </c>
      <c r="F41" s="15">
        <f t="shared" si="6"/>
        <v>295</v>
      </c>
      <c r="G41" s="15">
        <f>'[1]23'!H43</f>
        <v>225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225</v>
      </c>
      <c r="L41" s="18">
        <f>frq!C41</f>
        <v>1</v>
      </c>
      <c r="M41" s="16">
        <f t="shared" si="7"/>
        <v>225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225</v>
      </c>
    </row>
    <row r="42" spans="1:17">
      <c r="A42" s="8" t="s">
        <v>84</v>
      </c>
      <c r="B42" s="15">
        <f>'[1]23'!B44</f>
        <v>265</v>
      </c>
      <c r="C42" s="16">
        <f>'[1]23'!C44</f>
        <v>0</v>
      </c>
      <c r="D42" s="16">
        <f>'[1]23'!D44</f>
        <v>30</v>
      </c>
      <c r="E42" s="16">
        <f>'[1]23'!E44</f>
        <v>0</v>
      </c>
      <c r="F42" s="15">
        <f t="shared" si="6"/>
        <v>295</v>
      </c>
      <c r="G42" s="15">
        <f>'[1]23'!H44</f>
        <v>225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225</v>
      </c>
      <c r="L42" s="18">
        <f>frq!C42</f>
        <v>1</v>
      </c>
      <c r="M42" s="16">
        <f t="shared" si="7"/>
        <v>225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225</v>
      </c>
    </row>
    <row r="43" spans="1:17">
      <c r="A43" s="8" t="s">
        <v>85</v>
      </c>
      <c r="B43" s="15">
        <f>'[1]23'!B45</f>
        <v>265</v>
      </c>
      <c r="C43" s="16">
        <f>'[1]23'!C45</f>
        <v>0</v>
      </c>
      <c r="D43" s="16">
        <f>'[1]23'!D45</f>
        <v>30</v>
      </c>
      <c r="E43" s="16">
        <f>'[1]23'!E45</f>
        <v>0</v>
      </c>
      <c r="F43" s="15">
        <f t="shared" si="6"/>
        <v>295</v>
      </c>
      <c r="G43" s="15">
        <f>'[1]23'!H45</f>
        <v>225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225</v>
      </c>
      <c r="L43" s="18">
        <f>frq!C43</f>
        <v>1</v>
      </c>
      <c r="M43" s="16">
        <f t="shared" si="7"/>
        <v>225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225</v>
      </c>
    </row>
    <row r="44" spans="1:17">
      <c r="A44" s="8" t="s">
        <v>86</v>
      </c>
      <c r="B44" s="15">
        <f>'[1]23'!B46</f>
        <v>265</v>
      </c>
      <c r="C44" s="16">
        <f>'[1]23'!C46</f>
        <v>0</v>
      </c>
      <c r="D44" s="16">
        <f>'[1]23'!D46</f>
        <v>30</v>
      </c>
      <c r="E44" s="16">
        <f>'[1]23'!E46</f>
        <v>0</v>
      </c>
      <c r="F44" s="15">
        <f t="shared" si="6"/>
        <v>295</v>
      </c>
      <c r="G44" s="15">
        <f>'[1]23'!H46</f>
        <v>225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225</v>
      </c>
      <c r="L44" s="18">
        <f>frq!C44</f>
        <v>1</v>
      </c>
      <c r="M44" s="16">
        <f t="shared" si="7"/>
        <v>225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225</v>
      </c>
    </row>
    <row r="45" spans="1:17">
      <c r="A45" s="8" t="s">
        <v>87</v>
      </c>
      <c r="B45" s="15">
        <f>'[1]23'!B47</f>
        <v>265</v>
      </c>
      <c r="C45" s="16">
        <f>'[1]23'!C47</f>
        <v>0</v>
      </c>
      <c r="D45" s="16">
        <f>'[1]23'!D47</f>
        <v>30</v>
      </c>
      <c r="E45" s="16">
        <f>'[1]23'!E47</f>
        <v>0</v>
      </c>
      <c r="F45" s="15">
        <f t="shared" si="6"/>
        <v>295</v>
      </c>
      <c r="G45" s="15">
        <f>'[1]23'!H47</f>
        <v>265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'[1]23'!B48</f>
        <v>265</v>
      </c>
      <c r="C46" s="16">
        <f>'[1]23'!C48</f>
        <v>0</v>
      </c>
      <c r="D46" s="16">
        <f>'[1]23'!D48</f>
        <v>30</v>
      </c>
      <c r="E46" s="16">
        <f>'[1]23'!E48</f>
        <v>0</v>
      </c>
      <c r="F46" s="15">
        <f t="shared" si="6"/>
        <v>295</v>
      </c>
      <c r="G46" s="15">
        <f>'[1]23'!H48</f>
        <v>265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'[1]23'!B49</f>
        <v>265</v>
      </c>
      <c r="C47" s="16">
        <f>'[1]23'!C49</f>
        <v>0</v>
      </c>
      <c r="D47" s="16">
        <f>'[1]23'!D49</f>
        <v>30</v>
      </c>
      <c r="E47" s="16">
        <f>'[1]23'!E49</f>
        <v>0</v>
      </c>
      <c r="F47" s="15">
        <f t="shared" si="6"/>
        <v>295</v>
      </c>
      <c r="G47" s="15">
        <f>'[1]23'!H49</f>
        <v>265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'[1]23'!B50</f>
        <v>265</v>
      </c>
      <c r="C48" s="16">
        <f>'[1]23'!C50</f>
        <v>0</v>
      </c>
      <c r="D48" s="16">
        <f>'[1]23'!D50</f>
        <v>30</v>
      </c>
      <c r="E48" s="16">
        <f>'[1]23'!E50</f>
        <v>0</v>
      </c>
      <c r="F48" s="15">
        <f t="shared" si="6"/>
        <v>295</v>
      </c>
      <c r="G48" s="15">
        <f>'[1]23'!H50</f>
        <v>265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'[1]23'!B51</f>
        <v>265</v>
      </c>
      <c r="C49" s="16">
        <f>'[1]23'!C51</f>
        <v>0</v>
      </c>
      <c r="D49" s="16">
        <f>'[1]23'!D51</f>
        <v>30</v>
      </c>
      <c r="E49" s="16">
        <f>'[1]23'!E51</f>
        <v>0</v>
      </c>
      <c r="F49" s="15">
        <f t="shared" si="6"/>
        <v>295</v>
      </c>
      <c r="G49" s="15">
        <f>'[1]23'!H51</f>
        <v>265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'[1]23'!B52</f>
        <v>265</v>
      </c>
      <c r="C50" s="16">
        <f>'[1]23'!C52</f>
        <v>0</v>
      </c>
      <c r="D50" s="16">
        <f>'[1]23'!D52</f>
        <v>30</v>
      </c>
      <c r="E50" s="16">
        <f>'[1]23'!E52</f>
        <v>0</v>
      </c>
      <c r="F50" s="15">
        <f t="shared" si="6"/>
        <v>295</v>
      </c>
      <c r="G50" s="15">
        <f>'[1]23'!H52</f>
        <v>265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'[1]23'!B53</f>
        <v>265</v>
      </c>
      <c r="C51" s="16">
        <f>'[1]23'!C53</f>
        <v>0</v>
      </c>
      <c r="D51" s="16">
        <f>'[1]23'!D53</f>
        <v>30</v>
      </c>
      <c r="E51" s="16">
        <f>'[1]23'!E53</f>
        <v>0</v>
      </c>
      <c r="F51" s="15">
        <f t="shared" si="6"/>
        <v>295</v>
      </c>
      <c r="G51" s="15">
        <f>'[1]23'!H53</f>
        <v>265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'[1]23'!B54</f>
        <v>265</v>
      </c>
      <c r="C52" s="16">
        <f>'[1]23'!C54</f>
        <v>0</v>
      </c>
      <c r="D52" s="16">
        <f>'[1]23'!D54</f>
        <v>30</v>
      </c>
      <c r="E52" s="16">
        <f>'[1]23'!E54</f>
        <v>0</v>
      </c>
      <c r="F52" s="15">
        <f t="shared" si="6"/>
        <v>295</v>
      </c>
      <c r="G52" s="15">
        <f>'[1]23'!H54</f>
        <v>265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'[1]23'!B55</f>
        <v>265</v>
      </c>
      <c r="C53" s="16">
        <f>'[1]23'!C55</f>
        <v>0</v>
      </c>
      <c r="D53" s="16">
        <f>'[1]23'!D55</f>
        <v>30</v>
      </c>
      <c r="E53" s="16">
        <f>'[1]23'!E55</f>
        <v>0</v>
      </c>
      <c r="F53" s="15">
        <f t="shared" si="6"/>
        <v>295</v>
      </c>
      <c r="G53" s="15">
        <f>'[1]23'!H55</f>
        <v>265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'[1]23'!B56</f>
        <v>265</v>
      </c>
      <c r="C54" s="16">
        <f>'[1]23'!C56</f>
        <v>0</v>
      </c>
      <c r="D54" s="16">
        <f>'[1]23'!D56</f>
        <v>30</v>
      </c>
      <c r="E54" s="16">
        <f>'[1]23'!E56</f>
        <v>0</v>
      </c>
      <c r="F54" s="15">
        <f t="shared" si="6"/>
        <v>295</v>
      </c>
      <c r="G54" s="15">
        <f>'[1]23'!H56</f>
        <v>265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'[1]23'!B57</f>
        <v>265</v>
      </c>
      <c r="C55" s="16">
        <f>'[1]23'!C57</f>
        <v>0</v>
      </c>
      <c r="D55" s="16">
        <f>'[1]23'!D57</f>
        <v>30</v>
      </c>
      <c r="E55" s="16">
        <f>'[1]23'!E57</f>
        <v>0</v>
      </c>
      <c r="F55" s="15">
        <f t="shared" si="6"/>
        <v>295</v>
      </c>
      <c r="G55" s="15">
        <f>'[1]23'!H57</f>
        <v>265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'[1]23'!B58</f>
        <v>265</v>
      </c>
      <c r="C56" s="16">
        <f>'[1]23'!C58</f>
        <v>0</v>
      </c>
      <c r="D56" s="16">
        <f>'[1]23'!D58</f>
        <v>30</v>
      </c>
      <c r="E56" s="16">
        <f>'[1]23'!E58</f>
        <v>0</v>
      </c>
      <c r="F56" s="15">
        <f t="shared" si="6"/>
        <v>295</v>
      </c>
      <c r="G56" s="15">
        <f>'[1]23'!H58</f>
        <v>265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'[1]23'!B59</f>
        <v>265</v>
      </c>
      <c r="C57" s="16">
        <f>'[1]23'!C59</f>
        <v>0</v>
      </c>
      <c r="D57" s="16">
        <f>'[1]23'!D59</f>
        <v>30</v>
      </c>
      <c r="E57" s="16">
        <f>'[1]23'!E59</f>
        <v>0</v>
      </c>
      <c r="F57" s="15">
        <f t="shared" si="6"/>
        <v>295</v>
      </c>
      <c r="G57" s="15">
        <f>'[1]23'!H59</f>
        <v>265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'[1]23'!B60</f>
        <v>265</v>
      </c>
      <c r="C58" s="16">
        <f>'[1]23'!C60</f>
        <v>40</v>
      </c>
      <c r="D58" s="16">
        <f>'[1]23'!D60</f>
        <v>30</v>
      </c>
      <c r="E58" s="16">
        <f>'[1]23'!E60</f>
        <v>0</v>
      </c>
      <c r="F58" s="15">
        <f t="shared" si="6"/>
        <v>335</v>
      </c>
      <c r="G58" s="15">
        <f>'[1]23'!H60</f>
        <v>265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'[1]23'!B61</f>
        <v>265</v>
      </c>
      <c r="C59" s="16">
        <f>'[1]23'!C61</f>
        <v>40</v>
      </c>
      <c r="D59" s="16">
        <f>'[1]23'!D61</f>
        <v>30</v>
      </c>
      <c r="E59" s="16">
        <f>'[1]23'!E61</f>
        <v>0</v>
      </c>
      <c r="F59" s="15">
        <f t="shared" si="6"/>
        <v>335</v>
      </c>
      <c r="G59" s="15">
        <f>'[1]23'!H61</f>
        <v>265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'[1]23'!B62</f>
        <v>265</v>
      </c>
      <c r="C60" s="16">
        <f>'[1]23'!C62</f>
        <v>60</v>
      </c>
      <c r="D60" s="16">
        <f>'[1]23'!D62</f>
        <v>30</v>
      </c>
      <c r="E60" s="16">
        <f>'[1]23'!E62</f>
        <v>0</v>
      </c>
      <c r="F60" s="15">
        <f t="shared" si="6"/>
        <v>355</v>
      </c>
      <c r="G60" s="15">
        <f>'[1]23'!H62</f>
        <v>265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'[1]23'!B63</f>
        <v>265</v>
      </c>
      <c r="C61" s="16">
        <f>'[1]23'!C63</f>
        <v>60</v>
      </c>
      <c r="D61" s="16">
        <f>'[1]23'!D63</f>
        <v>30</v>
      </c>
      <c r="E61" s="16">
        <f>'[1]23'!E63</f>
        <v>0</v>
      </c>
      <c r="F61" s="15">
        <f t="shared" si="6"/>
        <v>355</v>
      </c>
      <c r="G61" s="15">
        <f>'[1]23'!H63</f>
        <v>265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'[1]23'!B64</f>
        <v>265</v>
      </c>
      <c r="C62" s="16">
        <f>'[1]23'!C64</f>
        <v>80</v>
      </c>
      <c r="D62" s="16">
        <f>'[1]23'!D64</f>
        <v>30</v>
      </c>
      <c r="E62" s="16">
        <f>'[1]23'!E64</f>
        <v>0</v>
      </c>
      <c r="F62" s="15">
        <f t="shared" si="6"/>
        <v>375</v>
      </c>
      <c r="G62" s="15">
        <f>'[1]23'!H64</f>
        <v>265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'[1]23'!B65</f>
        <v>265</v>
      </c>
      <c r="C63" s="16">
        <f>'[1]23'!C65</f>
        <v>0</v>
      </c>
      <c r="D63" s="16">
        <f>'[1]23'!D65</f>
        <v>30</v>
      </c>
      <c r="E63" s="16">
        <f>'[1]23'!E65</f>
        <v>0</v>
      </c>
      <c r="F63" s="15">
        <f t="shared" si="6"/>
        <v>295</v>
      </c>
      <c r="G63" s="15">
        <f>'[1]23'!H65</f>
        <v>265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'[1]23'!B66</f>
        <v>265</v>
      </c>
      <c r="C64" s="16">
        <f>'[1]23'!C66</f>
        <v>0</v>
      </c>
      <c r="D64" s="16">
        <f>'[1]23'!D66</f>
        <v>30</v>
      </c>
      <c r="E64" s="16">
        <f>'[1]23'!E66</f>
        <v>0</v>
      </c>
      <c r="F64" s="15">
        <f t="shared" si="6"/>
        <v>295</v>
      </c>
      <c r="G64" s="15">
        <f>'[1]23'!H66</f>
        <v>265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'[1]23'!B67</f>
        <v>265</v>
      </c>
      <c r="C65" s="16">
        <f>'[1]23'!C67</f>
        <v>0</v>
      </c>
      <c r="D65" s="16">
        <f>'[1]23'!D67</f>
        <v>30</v>
      </c>
      <c r="E65" s="16">
        <f>'[1]23'!E67</f>
        <v>0</v>
      </c>
      <c r="F65" s="15">
        <f t="shared" si="6"/>
        <v>295</v>
      </c>
      <c r="G65" s="15">
        <f>'[1]23'!H67</f>
        <v>265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'[1]23'!B68</f>
        <v>265</v>
      </c>
      <c r="C66" s="16">
        <f>'[1]23'!C68</f>
        <v>0</v>
      </c>
      <c r="D66" s="16">
        <f>'[1]23'!D68</f>
        <v>30</v>
      </c>
      <c r="E66" s="16">
        <f>'[1]23'!E68</f>
        <v>0</v>
      </c>
      <c r="F66" s="15">
        <f t="shared" si="6"/>
        <v>295</v>
      </c>
      <c r="G66" s="15">
        <f>'[1]23'!H68</f>
        <v>265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'[1]23'!B69</f>
        <v>265</v>
      </c>
      <c r="C67" s="16">
        <f>'[1]23'!C69</f>
        <v>0</v>
      </c>
      <c r="D67" s="16">
        <f>'[1]23'!D69</f>
        <v>30</v>
      </c>
      <c r="E67" s="16">
        <f>'[1]23'!E69</f>
        <v>0</v>
      </c>
      <c r="F67" s="15">
        <f t="shared" si="6"/>
        <v>295</v>
      </c>
      <c r="G67" s="15">
        <f>'[1]23'!H69</f>
        <v>265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'[1]23'!B70</f>
        <v>265</v>
      </c>
      <c r="C68" s="16">
        <f>'[1]23'!C70</f>
        <v>0</v>
      </c>
      <c r="D68" s="16">
        <f>'[1]23'!D70</f>
        <v>30</v>
      </c>
      <c r="E68" s="16">
        <f>'[1]23'!E70</f>
        <v>0</v>
      </c>
      <c r="F68" s="15">
        <f t="shared" si="6"/>
        <v>295</v>
      </c>
      <c r="G68" s="15">
        <f>'[1]23'!H70</f>
        <v>265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'[1]23'!B71</f>
        <v>265</v>
      </c>
      <c r="C69" s="16">
        <f>'[1]23'!C71</f>
        <v>0</v>
      </c>
      <c r="D69" s="16">
        <f>'[1]23'!D71</f>
        <v>30</v>
      </c>
      <c r="E69" s="16">
        <f>'[1]23'!E71</f>
        <v>0</v>
      </c>
      <c r="F69" s="15">
        <f t="shared" ref="F69:F98" si="17">SUM(B69:E69)</f>
        <v>295</v>
      </c>
      <c r="G69" s="15">
        <f>'[1]23'!H71</f>
        <v>265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0</v>
      </c>
      <c r="D70" s="16">
        <f>'[1]23'!D72</f>
        <v>30</v>
      </c>
      <c r="E70" s="16">
        <f>'[1]23'!E72</f>
        <v>0</v>
      </c>
      <c r="F70" s="15">
        <f t="shared" si="17"/>
        <v>295</v>
      </c>
      <c r="G70" s="15">
        <f>'[1]23'!H72</f>
        <v>265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'[1]23'!B73</f>
        <v>265</v>
      </c>
      <c r="C71" s="16">
        <f>'[1]23'!C73</f>
        <v>0</v>
      </c>
      <c r="D71" s="16">
        <f>'[1]23'!D73</f>
        <v>30</v>
      </c>
      <c r="E71" s="16">
        <f>'[1]23'!E73</f>
        <v>0</v>
      </c>
      <c r="F71" s="15">
        <f t="shared" si="17"/>
        <v>295</v>
      </c>
      <c r="G71" s="15">
        <f>'[1]23'!H73</f>
        <v>265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'[1]23'!B74</f>
        <v>265</v>
      </c>
      <c r="C72" s="16">
        <f>'[1]23'!C74</f>
        <v>0</v>
      </c>
      <c r="D72" s="16">
        <f>'[1]23'!D74</f>
        <v>30</v>
      </c>
      <c r="E72" s="16">
        <f>'[1]23'!E74</f>
        <v>0</v>
      </c>
      <c r="F72" s="15">
        <f t="shared" si="17"/>
        <v>295</v>
      </c>
      <c r="G72" s="15">
        <f>'[1]23'!H74</f>
        <v>265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'[1]23'!B75</f>
        <v>265</v>
      </c>
      <c r="C73" s="16">
        <f>'[1]23'!C75</f>
        <v>0</v>
      </c>
      <c r="D73" s="16">
        <f>'[1]23'!D75</f>
        <v>30</v>
      </c>
      <c r="E73" s="16">
        <f>'[1]23'!E75</f>
        <v>0</v>
      </c>
      <c r="F73" s="15">
        <f t="shared" si="17"/>
        <v>295</v>
      </c>
      <c r="G73" s="15">
        <f>'[1]23'!H75</f>
        <v>265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'[1]23'!B76</f>
        <v>265</v>
      </c>
      <c r="C74" s="16">
        <f>'[1]23'!C76</f>
        <v>0</v>
      </c>
      <c r="D74" s="16">
        <f>'[1]23'!D76</f>
        <v>30</v>
      </c>
      <c r="E74" s="16">
        <f>'[1]23'!E76</f>
        <v>0</v>
      </c>
      <c r="F74" s="15">
        <f t="shared" si="17"/>
        <v>295</v>
      </c>
      <c r="G74" s="15">
        <f>'[1]23'!H76</f>
        <v>265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'[1]23'!B77</f>
        <v>265</v>
      </c>
      <c r="C75" s="16">
        <f>'[1]23'!C77</f>
        <v>0</v>
      </c>
      <c r="D75" s="16">
        <f>'[1]23'!D77</f>
        <v>30</v>
      </c>
      <c r="E75" s="16">
        <f>'[1]23'!E77</f>
        <v>0</v>
      </c>
      <c r="F75" s="15">
        <f t="shared" si="17"/>
        <v>295</v>
      </c>
      <c r="G75" s="15">
        <f>'[1]23'!H77</f>
        <v>265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'[1]23'!B78</f>
        <v>265</v>
      </c>
      <c r="C76" s="16">
        <f>'[1]23'!C78</f>
        <v>0</v>
      </c>
      <c r="D76" s="16">
        <f>'[1]23'!D78</f>
        <v>30</v>
      </c>
      <c r="E76" s="16">
        <f>'[1]23'!E78</f>
        <v>0</v>
      </c>
      <c r="F76" s="15">
        <f t="shared" si="17"/>
        <v>295</v>
      </c>
      <c r="G76" s="15">
        <f>'[1]23'!H78</f>
        <v>265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'[1]23'!B79</f>
        <v>265</v>
      </c>
      <c r="C77" s="16">
        <f>'[1]23'!C79</f>
        <v>0</v>
      </c>
      <c r="D77" s="16">
        <f>'[1]23'!D79</f>
        <v>30</v>
      </c>
      <c r="E77" s="16">
        <f>'[1]23'!E79</f>
        <v>0</v>
      </c>
      <c r="F77" s="15">
        <f t="shared" si="17"/>
        <v>295</v>
      </c>
      <c r="G77" s="15">
        <f>'[1]23'!H79</f>
        <v>265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'[1]23'!B80</f>
        <v>265</v>
      </c>
      <c r="C78" s="16">
        <f>'[1]23'!C80</f>
        <v>0</v>
      </c>
      <c r="D78" s="16">
        <f>'[1]23'!D80</f>
        <v>30</v>
      </c>
      <c r="E78" s="16">
        <f>'[1]23'!E80</f>
        <v>0</v>
      </c>
      <c r="F78" s="15">
        <f t="shared" si="17"/>
        <v>295</v>
      </c>
      <c r="G78" s="15">
        <f>'[1]23'!H80</f>
        <v>265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'[1]23'!B81</f>
        <v>265</v>
      </c>
      <c r="C79" s="16">
        <f>'[1]23'!C81</f>
        <v>0</v>
      </c>
      <c r="D79" s="16">
        <f>'[1]23'!D81</f>
        <v>30</v>
      </c>
      <c r="E79" s="16">
        <f>'[1]23'!E81</f>
        <v>0</v>
      </c>
      <c r="F79" s="15">
        <f t="shared" si="17"/>
        <v>295</v>
      </c>
      <c r="G79" s="15">
        <f>'[1]23'!H81</f>
        <v>265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'[1]23'!B82</f>
        <v>265</v>
      </c>
      <c r="C80" s="16">
        <f>'[1]23'!C82</f>
        <v>0</v>
      </c>
      <c r="D80" s="16">
        <f>'[1]23'!D82</f>
        <v>30</v>
      </c>
      <c r="E80" s="16">
        <f>'[1]23'!E82</f>
        <v>0</v>
      </c>
      <c r="F80" s="15">
        <f t="shared" si="17"/>
        <v>295</v>
      </c>
      <c r="G80" s="15">
        <f>'[1]23'!H82</f>
        <v>265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'[1]23'!B83</f>
        <v>265</v>
      </c>
      <c r="C81" s="16">
        <f>'[1]23'!C83</f>
        <v>0</v>
      </c>
      <c r="D81" s="16">
        <f>'[1]23'!D83</f>
        <v>30</v>
      </c>
      <c r="E81" s="16">
        <f>'[1]23'!E83</f>
        <v>0</v>
      </c>
      <c r="F81" s="15">
        <f t="shared" si="17"/>
        <v>295</v>
      </c>
      <c r="G81" s="15">
        <f>'[1]23'!H83</f>
        <v>265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'[1]23'!B84</f>
        <v>265</v>
      </c>
      <c r="C82" s="16">
        <f>'[1]23'!C84</f>
        <v>0</v>
      </c>
      <c r="D82" s="16">
        <f>'[1]23'!D84</f>
        <v>30</v>
      </c>
      <c r="E82" s="16">
        <f>'[1]23'!E84</f>
        <v>0</v>
      </c>
      <c r="F82" s="15">
        <f t="shared" si="17"/>
        <v>295</v>
      </c>
      <c r="G82" s="15">
        <f>'[1]23'!H84</f>
        <v>265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'[1]23'!B85</f>
        <v>265</v>
      </c>
      <c r="C83" s="16">
        <f>'[1]23'!C85</f>
        <v>0</v>
      </c>
      <c r="D83" s="16">
        <f>'[1]23'!D85</f>
        <v>30</v>
      </c>
      <c r="E83" s="16">
        <f>'[1]23'!E85</f>
        <v>0</v>
      </c>
      <c r="F83" s="15">
        <f t="shared" si="17"/>
        <v>295</v>
      </c>
      <c r="G83" s="15">
        <f>'[1]23'!H85</f>
        <v>265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'[1]23'!B86</f>
        <v>265</v>
      </c>
      <c r="C84" s="16">
        <f>'[1]23'!C86</f>
        <v>0</v>
      </c>
      <c r="D84" s="16">
        <f>'[1]23'!D86</f>
        <v>30</v>
      </c>
      <c r="E84" s="16">
        <f>'[1]23'!E86</f>
        <v>0</v>
      </c>
      <c r="F84" s="15">
        <f t="shared" si="17"/>
        <v>295</v>
      </c>
      <c r="G84" s="15">
        <f>'[1]23'!H86</f>
        <v>265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'[1]23'!B87</f>
        <v>265</v>
      </c>
      <c r="C85" s="16">
        <f>'[1]23'!C87</f>
        <v>0</v>
      </c>
      <c r="D85" s="16">
        <f>'[1]23'!D87</f>
        <v>30</v>
      </c>
      <c r="E85" s="16">
        <f>'[1]23'!E87</f>
        <v>0</v>
      </c>
      <c r="F85" s="15">
        <f t="shared" si="17"/>
        <v>295</v>
      </c>
      <c r="G85" s="15">
        <f>'[1]23'!H87</f>
        <v>265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'[1]23'!B88</f>
        <v>268</v>
      </c>
      <c r="C86" s="16">
        <f>'[1]23'!C88</f>
        <v>0</v>
      </c>
      <c r="D86" s="16">
        <f>'[1]23'!D88</f>
        <v>30</v>
      </c>
      <c r="E86" s="16">
        <f>'[1]23'!E88</f>
        <v>0</v>
      </c>
      <c r="F86" s="15">
        <f t="shared" si="17"/>
        <v>298</v>
      </c>
      <c r="G86" s="15">
        <f>'[1]23'!H88</f>
        <v>268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268</v>
      </c>
      <c r="L86" s="18">
        <f>frq!C86</f>
        <v>1</v>
      </c>
      <c r="M86" s="16">
        <f t="shared" si="11"/>
        <v>268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268</v>
      </c>
    </row>
    <row r="87" spans="1:17">
      <c r="A87" s="8" t="s">
        <v>129</v>
      </c>
      <c r="B87" s="15">
        <f>'[1]23'!B89</f>
        <v>268</v>
      </c>
      <c r="C87" s="16">
        <f>'[1]23'!C89</f>
        <v>0</v>
      </c>
      <c r="D87" s="16">
        <f>'[1]23'!D89</f>
        <v>30</v>
      </c>
      <c r="E87" s="16">
        <f>'[1]23'!E89</f>
        <v>0</v>
      </c>
      <c r="F87" s="15">
        <f t="shared" si="17"/>
        <v>298</v>
      </c>
      <c r="G87" s="15">
        <f>'[1]23'!H89</f>
        <v>268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268</v>
      </c>
      <c r="L87" s="18">
        <f>frq!C87</f>
        <v>1</v>
      </c>
      <c r="M87" s="16">
        <f t="shared" si="11"/>
        <v>268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268</v>
      </c>
    </row>
    <row r="88" spans="1:17">
      <c r="A88" s="8" t="s">
        <v>130</v>
      </c>
      <c r="B88" s="15">
        <f>'[1]23'!B90</f>
        <v>268</v>
      </c>
      <c r="C88" s="16">
        <f>'[1]23'!C90</f>
        <v>0</v>
      </c>
      <c r="D88" s="16">
        <f>'[1]23'!D90</f>
        <v>30</v>
      </c>
      <c r="E88" s="16">
        <f>'[1]23'!E90</f>
        <v>0</v>
      </c>
      <c r="F88" s="15">
        <f t="shared" si="17"/>
        <v>298</v>
      </c>
      <c r="G88" s="15">
        <f>'[1]23'!H90</f>
        <v>268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268</v>
      </c>
      <c r="L88" s="18">
        <f>frq!C88</f>
        <v>1</v>
      </c>
      <c r="M88" s="16">
        <f t="shared" si="11"/>
        <v>268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268</v>
      </c>
    </row>
    <row r="89" spans="1:17">
      <c r="A89" s="8" t="s">
        <v>131</v>
      </c>
      <c r="B89" s="15">
        <f>'[1]23'!B91</f>
        <v>268</v>
      </c>
      <c r="C89" s="16">
        <f>'[1]23'!C91</f>
        <v>0</v>
      </c>
      <c r="D89" s="16">
        <f>'[1]23'!D91</f>
        <v>30</v>
      </c>
      <c r="E89" s="16">
        <f>'[1]23'!E91</f>
        <v>0</v>
      </c>
      <c r="F89" s="15">
        <f t="shared" si="17"/>
        <v>298</v>
      </c>
      <c r="G89" s="15">
        <f>'[1]23'!H91</f>
        <v>268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268</v>
      </c>
      <c r="L89" s="18">
        <f>frq!C89</f>
        <v>1</v>
      </c>
      <c r="M89" s="16">
        <f t="shared" si="11"/>
        <v>268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268</v>
      </c>
    </row>
    <row r="90" spans="1:17">
      <c r="A90" s="8" t="s">
        <v>132</v>
      </c>
      <c r="B90" s="15">
        <f>'[1]23'!B92</f>
        <v>268</v>
      </c>
      <c r="C90" s="16">
        <f>'[1]23'!C92</f>
        <v>0</v>
      </c>
      <c r="D90" s="16">
        <f>'[1]23'!D92</f>
        <v>30</v>
      </c>
      <c r="E90" s="16">
        <f>'[1]23'!E92</f>
        <v>0</v>
      </c>
      <c r="F90" s="15">
        <f t="shared" si="17"/>
        <v>298</v>
      </c>
      <c r="G90" s="15">
        <f>'[1]23'!H92</f>
        <v>268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268</v>
      </c>
      <c r="L90" s="18">
        <f>frq!C90</f>
        <v>1</v>
      </c>
      <c r="M90" s="16">
        <f t="shared" si="11"/>
        <v>268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268</v>
      </c>
    </row>
    <row r="91" spans="1:17">
      <c r="A91" s="8" t="s">
        <v>133</v>
      </c>
      <c r="B91" s="15">
        <f>'[1]23'!B93</f>
        <v>268</v>
      </c>
      <c r="C91" s="16">
        <f>'[1]23'!C93</f>
        <v>0</v>
      </c>
      <c r="D91" s="16">
        <f>'[1]23'!D93</f>
        <v>30</v>
      </c>
      <c r="E91" s="16">
        <f>'[1]23'!E93</f>
        <v>0</v>
      </c>
      <c r="F91" s="15">
        <f t="shared" si="17"/>
        <v>298</v>
      </c>
      <c r="G91" s="15">
        <f>'[1]23'!H93</f>
        <v>268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268</v>
      </c>
      <c r="L91" s="18">
        <f>frq!C91</f>
        <v>1</v>
      </c>
      <c r="M91" s="16">
        <f t="shared" si="11"/>
        <v>268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268</v>
      </c>
    </row>
    <row r="92" spans="1:17">
      <c r="A92" s="8" t="s">
        <v>134</v>
      </c>
      <c r="B92" s="15">
        <f>'[1]23'!B94</f>
        <v>268</v>
      </c>
      <c r="C92" s="16">
        <f>'[1]23'!C94</f>
        <v>0</v>
      </c>
      <c r="D92" s="16">
        <f>'[1]23'!D94</f>
        <v>30</v>
      </c>
      <c r="E92" s="16">
        <f>'[1]23'!E94</f>
        <v>0</v>
      </c>
      <c r="F92" s="15">
        <f t="shared" si="17"/>
        <v>298</v>
      </c>
      <c r="G92" s="15">
        <f>'[1]23'!H94</f>
        <v>268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268</v>
      </c>
      <c r="L92" s="18">
        <f>frq!C92</f>
        <v>1</v>
      </c>
      <c r="M92" s="16">
        <f t="shared" si="11"/>
        <v>268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268</v>
      </c>
    </row>
    <row r="93" spans="1:17">
      <c r="A93" s="8" t="s">
        <v>135</v>
      </c>
      <c r="B93" s="15">
        <f>'[1]23'!B95</f>
        <v>268</v>
      </c>
      <c r="C93" s="16">
        <f>'[1]23'!C95</f>
        <v>0</v>
      </c>
      <c r="D93" s="16">
        <f>'[1]23'!D95</f>
        <v>30</v>
      </c>
      <c r="E93" s="16">
        <f>'[1]23'!E95</f>
        <v>0</v>
      </c>
      <c r="F93" s="15">
        <f t="shared" si="17"/>
        <v>298</v>
      </c>
      <c r="G93" s="15">
        <f>'[1]23'!H95</f>
        <v>268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268</v>
      </c>
      <c r="L93" s="18">
        <f>frq!C93</f>
        <v>1</v>
      </c>
      <c r="M93" s="16">
        <f t="shared" si="11"/>
        <v>268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268</v>
      </c>
    </row>
    <row r="94" spans="1:17">
      <c r="A94" s="8" t="s">
        <v>136</v>
      </c>
      <c r="B94" s="15">
        <f>'[1]23'!B96</f>
        <v>268</v>
      </c>
      <c r="C94" s="16">
        <f>'[1]23'!C96</f>
        <v>0</v>
      </c>
      <c r="D94" s="16">
        <f>'[1]23'!D96</f>
        <v>30</v>
      </c>
      <c r="E94" s="16">
        <f>'[1]23'!E96</f>
        <v>0</v>
      </c>
      <c r="F94" s="15">
        <f t="shared" si="17"/>
        <v>298</v>
      </c>
      <c r="G94" s="15">
        <f>'[1]23'!H96</f>
        <v>268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268</v>
      </c>
      <c r="L94" s="18">
        <f>frq!C94</f>
        <v>1</v>
      </c>
      <c r="M94" s="16">
        <f t="shared" si="11"/>
        <v>268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268</v>
      </c>
    </row>
    <row r="95" spans="1:17">
      <c r="A95" s="8" t="s">
        <v>137</v>
      </c>
      <c r="B95" s="15">
        <f>'[1]23'!B97</f>
        <v>268</v>
      </c>
      <c r="C95" s="16">
        <f>'[1]23'!C97</f>
        <v>0</v>
      </c>
      <c r="D95" s="16">
        <f>'[1]23'!D97</f>
        <v>30</v>
      </c>
      <c r="E95" s="16">
        <f>'[1]23'!E97</f>
        <v>0</v>
      </c>
      <c r="F95" s="15">
        <f t="shared" si="17"/>
        <v>298</v>
      </c>
      <c r="G95" s="15">
        <f>'[1]23'!H97</f>
        <v>268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268</v>
      </c>
      <c r="L95" s="18">
        <f>frq!C95</f>
        <v>1</v>
      </c>
      <c r="M95" s="16">
        <f t="shared" si="11"/>
        <v>268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268</v>
      </c>
    </row>
    <row r="96" spans="1:17">
      <c r="A96" s="8" t="s">
        <v>138</v>
      </c>
      <c r="B96" s="15">
        <f>'[1]23'!B98</f>
        <v>268</v>
      </c>
      <c r="C96" s="16">
        <f>'[1]23'!C98</f>
        <v>0</v>
      </c>
      <c r="D96" s="16">
        <f>'[1]23'!D98</f>
        <v>30</v>
      </c>
      <c r="E96" s="16">
        <f>'[1]23'!E98</f>
        <v>0</v>
      </c>
      <c r="F96" s="15">
        <f t="shared" si="17"/>
        <v>298</v>
      </c>
      <c r="G96" s="15">
        <f>'[1]23'!H98</f>
        <v>268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268</v>
      </c>
      <c r="L96" s="18">
        <f>frq!C96</f>
        <v>1</v>
      </c>
      <c r="M96" s="16">
        <f t="shared" si="11"/>
        <v>268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268</v>
      </c>
    </row>
    <row r="97" spans="1:17">
      <c r="A97" s="8" t="s">
        <v>139</v>
      </c>
      <c r="B97" s="15">
        <f>'[1]23'!B99</f>
        <v>268</v>
      </c>
      <c r="C97" s="16">
        <f>'[1]23'!C99</f>
        <v>0</v>
      </c>
      <c r="D97" s="16">
        <f>'[1]23'!D99</f>
        <v>30</v>
      </c>
      <c r="E97" s="16">
        <f>'[1]23'!E99</f>
        <v>0</v>
      </c>
      <c r="F97" s="15">
        <f t="shared" si="17"/>
        <v>298</v>
      </c>
      <c r="G97" s="15">
        <f>'[1]23'!H99</f>
        <v>268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268</v>
      </c>
      <c r="L97" s="18">
        <f>frq!C97</f>
        <v>1</v>
      </c>
      <c r="M97" s="16">
        <f t="shared" si="11"/>
        <v>268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268</v>
      </c>
    </row>
    <row r="98" spans="1:17">
      <c r="A98" s="8" t="s">
        <v>140</v>
      </c>
      <c r="B98" s="15">
        <f>'[1]23'!B100</f>
        <v>268</v>
      </c>
      <c r="C98" s="16">
        <f>'[1]23'!C100</f>
        <v>0</v>
      </c>
      <c r="D98" s="16">
        <f>'[1]23'!D100</f>
        <v>30</v>
      </c>
      <c r="E98" s="16">
        <f>'[1]23'!E100</f>
        <v>0</v>
      </c>
      <c r="F98" s="15">
        <f t="shared" si="17"/>
        <v>298</v>
      </c>
      <c r="G98" s="15">
        <f>'[1]23'!H100</f>
        <v>268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268</v>
      </c>
      <c r="L98" s="18">
        <f>frq!C98</f>
        <v>1</v>
      </c>
      <c r="M98" s="16">
        <f t="shared" si="11"/>
        <v>268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268</v>
      </c>
    </row>
    <row r="99" spans="1:17">
      <c r="A99" s="8" t="s">
        <v>175</v>
      </c>
      <c r="B99" s="15">
        <f t="shared" ref="B99:Q99" si="18">SUM(B3:B98)/4000</f>
        <v>6.3697499999999998</v>
      </c>
      <c r="C99" s="15">
        <f t="shared" si="18"/>
        <v>7.0000000000000007E-2</v>
      </c>
      <c r="D99" s="15">
        <f t="shared" si="18"/>
        <v>0.72</v>
      </c>
      <c r="E99" s="15">
        <f t="shared" si="18"/>
        <v>0</v>
      </c>
      <c r="F99" s="15">
        <f t="shared" si="18"/>
        <v>7.1597499999999998</v>
      </c>
      <c r="G99" s="15">
        <f t="shared" si="18"/>
        <v>6.31975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6.31975</v>
      </c>
      <c r="L99" s="15">
        <f t="shared" si="18"/>
        <v>2.4E-2</v>
      </c>
      <c r="M99" s="15">
        <f t="shared" si="18"/>
        <v>6.31975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6.31975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'[2]23'!B5</f>
        <v>84</v>
      </c>
      <c r="C3" s="217">
        <f>'[2]23'!C5</f>
        <v>0</v>
      </c>
      <c r="D3" s="217">
        <f>'[2]23'!D5</f>
        <v>0</v>
      </c>
      <c r="E3" s="217">
        <f>'[2]23'!E5</f>
        <v>0</v>
      </c>
      <c r="F3" s="15">
        <f>SUM(B3:E3)</f>
        <v>84</v>
      </c>
      <c r="G3" s="216">
        <f>'[2]23'!H5</f>
        <v>35</v>
      </c>
      <c r="H3" s="217">
        <f>'[2]23'!I5</f>
        <v>0</v>
      </c>
      <c r="I3" s="217">
        <f>'[2]23'!J5</f>
        <v>0</v>
      </c>
      <c r="J3" s="217">
        <f>'[2]23'!K5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16">
        <f>'[2]23'!B6</f>
        <v>84</v>
      </c>
      <c r="C4" s="217">
        <f>'[2]23'!C6</f>
        <v>0</v>
      </c>
      <c r="D4" s="217">
        <f>'[2]23'!D6</f>
        <v>0</v>
      </c>
      <c r="E4" s="217">
        <f>'[2]23'!E6</f>
        <v>0</v>
      </c>
      <c r="F4" s="15">
        <f>SUM(B4:E4)</f>
        <v>84</v>
      </c>
      <c r="G4" s="216">
        <f>'[2]23'!H6</f>
        <v>35</v>
      </c>
      <c r="H4" s="217">
        <f>'[2]23'!I6</f>
        <v>0</v>
      </c>
      <c r="I4" s="217">
        <f>'[2]23'!J6</f>
        <v>0</v>
      </c>
      <c r="J4" s="217">
        <f>'[2]23'!K6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16">
        <f>'[2]23'!B7</f>
        <v>84</v>
      </c>
      <c r="C5" s="217">
        <f>'[2]23'!C7</f>
        <v>0</v>
      </c>
      <c r="D5" s="217">
        <f>'[2]23'!D7</f>
        <v>0</v>
      </c>
      <c r="E5" s="217">
        <f>'[2]23'!E7</f>
        <v>0</v>
      </c>
      <c r="F5" s="15">
        <f t="shared" ref="F5:F68" si="6">SUM(B5:E5)</f>
        <v>84</v>
      </c>
      <c r="G5" s="216">
        <f>'[2]23'!H7</f>
        <v>35</v>
      </c>
      <c r="H5" s="217">
        <f>'[2]23'!I7</f>
        <v>0</v>
      </c>
      <c r="I5" s="217">
        <f>'[2]23'!J7</f>
        <v>0</v>
      </c>
      <c r="J5" s="217">
        <f>'[2]23'!K7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16">
        <f>'[2]23'!B8</f>
        <v>84</v>
      </c>
      <c r="C6" s="217">
        <f>'[2]23'!C8</f>
        <v>0</v>
      </c>
      <c r="D6" s="217">
        <f>'[2]23'!D8</f>
        <v>0</v>
      </c>
      <c r="E6" s="217">
        <f>'[2]23'!E8</f>
        <v>0</v>
      </c>
      <c r="F6" s="15">
        <f t="shared" si="6"/>
        <v>84</v>
      </c>
      <c r="G6" s="216">
        <f>'[2]23'!H8</f>
        <v>35</v>
      </c>
      <c r="H6" s="217">
        <f>'[2]23'!I8</f>
        <v>0</v>
      </c>
      <c r="I6" s="217">
        <f>'[2]23'!J8</f>
        <v>0</v>
      </c>
      <c r="J6" s="217">
        <f>'[2]23'!K8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16">
        <f>'[2]23'!B9</f>
        <v>84</v>
      </c>
      <c r="C7" s="217">
        <f>'[2]23'!C9</f>
        <v>0</v>
      </c>
      <c r="D7" s="217">
        <f>'[2]23'!D9</f>
        <v>0</v>
      </c>
      <c r="E7" s="217">
        <f>'[2]23'!E9</f>
        <v>0</v>
      </c>
      <c r="F7" s="15">
        <f t="shared" si="6"/>
        <v>84</v>
      </c>
      <c r="G7" s="216">
        <f>'[2]23'!H9</f>
        <v>35</v>
      </c>
      <c r="H7" s="217">
        <f>'[2]23'!I9</f>
        <v>0</v>
      </c>
      <c r="I7" s="217">
        <f>'[2]23'!J9</f>
        <v>0</v>
      </c>
      <c r="J7" s="217">
        <f>'[2]23'!K9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16">
        <f>'[2]23'!B10</f>
        <v>84</v>
      </c>
      <c r="C8" s="217">
        <f>'[2]23'!C10</f>
        <v>0</v>
      </c>
      <c r="D8" s="217">
        <f>'[2]23'!D10</f>
        <v>0</v>
      </c>
      <c r="E8" s="217">
        <f>'[2]23'!E10</f>
        <v>0</v>
      </c>
      <c r="F8" s="15">
        <f t="shared" si="6"/>
        <v>84</v>
      </c>
      <c r="G8" s="216">
        <f>'[2]23'!H10</f>
        <v>35</v>
      </c>
      <c r="H8" s="217">
        <f>'[2]23'!I10</f>
        <v>0</v>
      </c>
      <c r="I8" s="217">
        <f>'[2]23'!J10</f>
        <v>0</v>
      </c>
      <c r="J8" s="217">
        <f>'[2]23'!K10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16">
        <f>'[2]23'!B11</f>
        <v>84</v>
      </c>
      <c r="C9" s="217">
        <f>'[2]23'!C11</f>
        <v>0</v>
      </c>
      <c r="D9" s="217">
        <f>'[2]23'!D11</f>
        <v>0</v>
      </c>
      <c r="E9" s="217">
        <f>'[2]23'!E11</f>
        <v>0</v>
      </c>
      <c r="F9" s="15">
        <f t="shared" si="6"/>
        <v>84</v>
      </c>
      <c r="G9" s="216">
        <f>'[2]23'!H11</f>
        <v>35</v>
      </c>
      <c r="H9" s="217">
        <f>'[2]23'!I11</f>
        <v>0</v>
      </c>
      <c r="I9" s="217">
        <f>'[2]23'!J11</f>
        <v>0</v>
      </c>
      <c r="J9" s="217">
        <f>'[2]23'!K11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16">
        <f>'[2]23'!B12</f>
        <v>84</v>
      </c>
      <c r="C10" s="217">
        <f>'[2]23'!C12</f>
        <v>0</v>
      </c>
      <c r="D10" s="217">
        <f>'[2]23'!D12</f>
        <v>0</v>
      </c>
      <c r="E10" s="217">
        <f>'[2]23'!E12</f>
        <v>0</v>
      </c>
      <c r="F10" s="15">
        <f t="shared" si="6"/>
        <v>84</v>
      </c>
      <c r="G10" s="216">
        <f>'[2]23'!H12</f>
        <v>33</v>
      </c>
      <c r="H10" s="217">
        <f>'[2]23'!I12</f>
        <v>0</v>
      </c>
      <c r="I10" s="217">
        <f>'[2]23'!J12</f>
        <v>0</v>
      </c>
      <c r="J10" s="217">
        <f>'[2]23'!K12</f>
        <v>0</v>
      </c>
      <c r="K10" s="15">
        <f t="shared" si="3"/>
        <v>33</v>
      </c>
      <c r="L10" s="18">
        <f>frq!C10</f>
        <v>1</v>
      </c>
      <c r="M10" s="167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216">
        <f>'[2]23'!B13</f>
        <v>84</v>
      </c>
      <c r="C11" s="217">
        <f>'[2]23'!C13</f>
        <v>0</v>
      </c>
      <c r="D11" s="217">
        <f>'[2]23'!D13</f>
        <v>0</v>
      </c>
      <c r="E11" s="217">
        <f>'[2]23'!E13</f>
        <v>0</v>
      </c>
      <c r="F11" s="15">
        <f t="shared" si="6"/>
        <v>84</v>
      </c>
      <c r="G11" s="216">
        <f>'[2]23'!H13</f>
        <v>33</v>
      </c>
      <c r="H11" s="217">
        <f>'[2]23'!I13</f>
        <v>0</v>
      </c>
      <c r="I11" s="217">
        <f>'[2]23'!J13</f>
        <v>0</v>
      </c>
      <c r="J11" s="217">
        <f>'[2]23'!K13</f>
        <v>0</v>
      </c>
      <c r="K11" s="15">
        <f t="shared" si="3"/>
        <v>33</v>
      </c>
      <c r="L11" s="18">
        <f>frq!C11</f>
        <v>1</v>
      </c>
      <c r="M11" s="167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216">
        <f>'[2]23'!B14</f>
        <v>84</v>
      </c>
      <c r="C12" s="217">
        <f>'[2]23'!C14</f>
        <v>0</v>
      </c>
      <c r="D12" s="217">
        <f>'[2]23'!D14</f>
        <v>0</v>
      </c>
      <c r="E12" s="217">
        <f>'[2]23'!E14</f>
        <v>0</v>
      </c>
      <c r="F12" s="15">
        <f t="shared" si="6"/>
        <v>84</v>
      </c>
      <c r="G12" s="216">
        <f>'[2]23'!H14</f>
        <v>33</v>
      </c>
      <c r="H12" s="217">
        <f>'[2]23'!I14</f>
        <v>0</v>
      </c>
      <c r="I12" s="217">
        <f>'[2]23'!J14</f>
        <v>0</v>
      </c>
      <c r="J12" s="217">
        <f>'[2]23'!K14</f>
        <v>0</v>
      </c>
      <c r="K12" s="15">
        <f t="shared" si="3"/>
        <v>33</v>
      </c>
      <c r="L12" s="18">
        <f>frq!C12</f>
        <v>1</v>
      </c>
      <c r="M12" s="167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216">
        <f>'[2]23'!B15</f>
        <v>84</v>
      </c>
      <c r="C13" s="217">
        <f>'[2]23'!C15</f>
        <v>0</v>
      </c>
      <c r="D13" s="217">
        <f>'[2]23'!D15</f>
        <v>0</v>
      </c>
      <c r="E13" s="217">
        <f>'[2]23'!E15</f>
        <v>0</v>
      </c>
      <c r="F13" s="15">
        <f t="shared" si="6"/>
        <v>84</v>
      </c>
      <c r="G13" s="216">
        <f>'[2]23'!H15</f>
        <v>33</v>
      </c>
      <c r="H13" s="217">
        <f>'[2]23'!I15</f>
        <v>0</v>
      </c>
      <c r="I13" s="217">
        <f>'[2]23'!J15</f>
        <v>0</v>
      </c>
      <c r="J13" s="217">
        <f>'[2]23'!K15</f>
        <v>0</v>
      </c>
      <c r="K13" s="15">
        <f t="shared" si="3"/>
        <v>33</v>
      </c>
      <c r="L13" s="18">
        <f>frq!C13</f>
        <v>1</v>
      </c>
      <c r="M13" s="167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216">
        <f>'[2]23'!B16</f>
        <v>84</v>
      </c>
      <c r="C14" s="217">
        <f>'[2]23'!C16</f>
        <v>0</v>
      </c>
      <c r="D14" s="217">
        <f>'[2]23'!D16</f>
        <v>0</v>
      </c>
      <c r="E14" s="217">
        <f>'[2]23'!E16</f>
        <v>0</v>
      </c>
      <c r="F14" s="15">
        <f t="shared" si="6"/>
        <v>84</v>
      </c>
      <c r="G14" s="216">
        <f>'[2]23'!H16</f>
        <v>33</v>
      </c>
      <c r="H14" s="217">
        <f>'[2]23'!I16</f>
        <v>0</v>
      </c>
      <c r="I14" s="217">
        <f>'[2]23'!J16</f>
        <v>0</v>
      </c>
      <c r="J14" s="217">
        <f>'[2]23'!K16</f>
        <v>0</v>
      </c>
      <c r="K14" s="15">
        <f t="shared" si="3"/>
        <v>33</v>
      </c>
      <c r="L14" s="18">
        <f>frq!C14</f>
        <v>1</v>
      </c>
      <c r="M14" s="167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216">
        <f>'[2]23'!B17</f>
        <v>84</v>
      </c>
      <c r="C15" s="217">
        <f>'[2]23'!C17</f>
        <v>0</v>
      </c>
      <c r="D15" s="217">
        <f>'[2]23'!D17</f>
        <v>0</v>
      </c>
      <c r="E15" s="217">
        <f>'[2]23'!E17</f>
        <v>0</v>
      </c>
      <c r="F15" s="15">
        <f t="shared" si="6"/>
        <v>84</v>
      </c>
      <c r="G15" s="216">
        <f>'[2]23'!H17</f>
        <v>33</v>
      </c>
      <c r="H15" s="217">
        <f>'[2]23'!I17</f>
        <v>0</v>
      </c>
      <c r="I15" s="217">
        <f>'[2]23'!J17</f>
        <v>0</v>
      </c>
      <c r="J15" s="217">
        <f>'[2]23'!K17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16">
        <f>'[2]23'!B18</f>
        <v>84</v>
      </c>
      <c r="C16" s="217">
        <f>'[2]23'!C18</f>
        <v>0</v>
      </c>
      <c r="D16" s="217">
        <f>'[2]23'!D18</f>
        <v>0</v>
      </c>
      <c r="E16" s="217">
        <f>'[2]23'!E18</f>
        <v>0</v>
      </c>
      <c r="F16" s="15">
        <f t="shared" si="6"/>
        <v>84</v>
      </c>
      <c r="G16" s="216">
        <f>'[2]23'!H18</f>
        <v>33</v>
      </c>
      <c r="H16" s="217">
        <f>'[2]23'!I18</f>
        <v>0</v>
      </c>
      <c r="I16" s="217">
        <f>'[2]23'!J18</f>
        <v>0</v>
      </c>
      <c r="J16" s="217">
        <f>'[2]23'!K18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216">
        <f>'[2]23'!B19</f>
        <v>84</v>
      </c>
      <c r="C17" s="217">
        <f>'[2]23'!C19</f>
        <v>0</v>
      </c>
      <c r="D17" s="217">
        <f>'[2]23'!D19</f>
        <v>0</v>
      </c>
      <c r="E17" s="217">
        <f>'[2]23'!E19</f>
        <v>0</v>
      </c>
      <c r="F17" s="15">
        <f t="shared" si="6"/>
        <v>84</v>
      </c>
      <c r="G17" s="216">
        <f>'[2]23'!H19</f>
        <v>33</v>
      </c>
      <c r="H17" s="217">
        <f>'[2]23'!I19</f>
        <v>0</v>
      </c>
      <c r="I17" s="217">
        <f>'[2]23'!J19</f>
        <v>0</v>
      </c>
      <c r="J17" s="217">
        <f>'[2]23'!K19</f>
        <v>0</v>
      </c>
      <c r="K17" s="15">
        <f t="shared" si="3"/>
        <v>33</v>
      </c>
      <c r="L17" s="18">
        <f>frq!C17</f>
        <v>1</v>
      </c>
      <c r="M17" s="167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216">
        <f>'[2]23'!B20</f>
        <v>84</v>
      </c>
      <c r="C18" s="217">
        <f>'[2]23'!C20</f>
        <v>0</v>
      </c>
      <c r="D18" s="217">
        <f>'[2]23'!D20</f>
        <v>0</v>
      </c>
      <c r="E18" s="217">
        <f>'[2]23'!E20</f>
        <v>0</v>
      </c>
      <c r="F18" s="15">
        <f t="shared" si="6"/>
        <v>84</v>
      </c>
      <c r="G18" s="216">
        <f>'[2]23'!H20</f>
        <v>33</v>
      </c>
      <c r="H18" s="217">
        <f>'[2]23'!I20</f>
        <v>0</v>
      </c>
      <c r="I18" s="217">
        <f>'[2]23'!J20</f>
        <v>0</v>
      </c>
      <c r="J18" s="217">
        <f>'[2]23'!K20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216">
        <f>'[2]23'!B21</f>
        <v>84</v>
      </c>
      <c r="C19" s="217">
        <f>'[2]23'!C21</f>
        <v>0</v>
      </c>
      <c r="D19" s="217">
        <f>'[2]23'!D21</f>
        <v>0</v>
      </c>
      <c r="E19" s="217">
        <f>'[2]23'!E21</f>
        <v>0</v>
      </c>
      <c r="F19" s="15">
        <f t="shared" si="6"/>
        <v>84</v>
      </c>
      <c r="G19" s="216">
        <f>'[2]23'!H21</f>
        <v>33</v>
      </c>
      <c r="H19" s="217">
        <f>'[2]23'!I21</f>
        <v>0</v>
      </c>
      <c r="I19" s="217">
        <f>'[2]23'!J21</f>
        <v>0</v>
      </c>
      <c r="J19" s="217">
        <f>'[2]23'!K21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216">
        <f>'[2]23'!B22</f>
        <v>84</v>
      </c>
      <c r="C20" s="217">
        <f>'[2]23'!C22</f>
        <v>0</v>
      </c>
      <c r="D20" s="217">
        <f>'[2]23'!D22</f>
        <v>0</v>
      </c>
      <c r="E20" s="217">
        <f>'[2]23'!E22</f>
        <v>0</v>
      </c>
      <c r="F20" s="15">
        <f t="shared" si="6"/>
        <v>84</v>
      </c>
      <c r="G20" s="216">
        <f>'[2]23'!H22</f>
        <v>33</v>
      </c>
      <c r="H20" s="217">
        <f>'[2]23'!I22</f>
        <v>0</v>
      </c>
      <c r="I20" s="217">
        <f>'[2]23'!J22</f>
        <v>0</v>
      </c>
      <c r="J20" s="217">
        <f>'[2]23'!K22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216">
        <f>'[2]23'!B23</f>
        <v>84</v>
      </c>
      <c r="C21" s="217">
        <f>'[2]23'!C23</f>
        <v>0</v>
      </c>
      <c r="D21" s="217">
        <f>'[2]23'!D23</f>
        <v>0</v>
      </c>
      <c r="E21" s="217">
        <f>'[2]23'!E23</f>
        <v>0</v>
      </c>
      <c r="F21" s="15">
        <f t="shared" si="6"/>
        <v>84</v>
      </c>
      <c r="G21" s="216">
        <f>'[2]23'!H23</f>
        <v>33</v>
      </c>
      <c r="H21" s="217">
        <f>'[2]23'!I23</f>
        <v>0</v>
      </c>
      <c r="I21" s="217">
        <f>'[2]23'!J23</f>
        <v>0</v>
      </c>
      <c r="J21" s="217">
        <f>'[2]23'!K23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216">
        <f>'[2]23'!B24</f>
        <v>84</v>
      </c>
      <c r="C22" s="217">
        <f>'[2]23'!C24</f>
        <v>0</v>
      </c>
      <c r="D22" s="217">
        <f>'[2]23'!D24</f>
        <v>0</v>
      </c>
      <c r="E22" s="217">
        <f>'[2]23'!E24</f>
        <v>0</v>
      </c>
      <c r="F22" s="15">
        <f t="shared" si="6"/>
        <v>84</v>
      </c>
      <c r="G22" s="216">
        <f>'[2]23'!H24</f>
        <v>33</v>
      </c>
      <c r="H22" s="217">
        <f>'[2]23'!I24</f>
        <v>0</v>
      </c>
      <c r="I22" s="217">
        <f>'[2]23'!J24</f>
        <v>0</v>
      </c>
      <c r="J22" s="217">
        <f>'[2]23'!K24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216">
        <f>'[2]23'!B25</f>
        <v>84</v>
      </c>
      <c r="C23" s="217">
        <f>'[2]23'!C25</f>
        <v>0</v>
      </c>
      <c r="D23" s="217">
        <f>'[2]23'!D25</f>
        <v>0</v>
      </c>
      <c r="E23" s="217">
        <f>'[2]23'!E25</f>
        <v>0</v>
      </c>
      <c r="F23" s="15">
        <f t="shared" si="6"/>
        <v>84</v>
      </c>
      <c r="G23" s="216">
        <f>'[2]23'!H25</f>
        <v>33</v>
      </c>
      <c r="H23" s="217">
        <f>'[2]23'!I25</f>
        <v>0</v>
      </c>
      <c r="I23" s="217">
        <f>'[2]23'!J25</f>
        <v>0</v>
      </c>
      <c r="J23" s="217">
        <f>'[2]23'!K25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216">
        <f>'[2]23'!B26</f>
        <v>84</v>
      </c>
      <c r="C24" s="217">
        <f>'[2]23'!C26</f>
        <v>0</v>
      </c>
      <c r="D24" s="217">
        <f>'[2]23'!D26</f>
        <v>0</v>
      </c>
      <c r="E24" s="217">
        <f>'[2]23'!E26</f>
        <v>0</v>
      </c>
      <c r="F24" s="15">
        <f t="shared" si="6"/>
        <v>84</v>
      </c>
      <c r="G24" s="216">
        <f>'[2]23'!H26</f>
        <v>34</v>
      </c>
      <c r="H24" s="217">
        <f>'[2]23'!I26</f>
        <v>0</v>
      </c>
      <c r="I24" s="217">
        <f>'[2]23'!J26</f>
        <v>0</v>
      </c>
      <c r="J24" s="217">
        <f>'[2]23'!K26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16">
        <f>'[2]23'!B27</f>
        <v>84</v>
      </c>
      <c r="C25" s="217">
        <f>'[2]23'!C27</f>
        <v>0</v>
      </c>
      <c r="D25" s="217">
        <f>'[2]23'!D27</f>
        <v>0</v>
      </c>
      <c r="E25" s="217">
        <f>'[2]23'!E27</f>
        <v>0</v>
      </c>
      <c r="F25" s="15">
        <f t="shared" si="6"/>
        <v>84</v>
      </c>
      <c r="G25" s="216">
        <f>'[2]23'!H27</f>
        <v>34</v>
      </c>
      <c r="H25" s="217">
        <f>'[2]23'!I27</f>
        <v>0</v>
      </c>
      <c r="I25" s="217">
        <f>'[2]23'!J27</f>
        <v>0</v>
      </c>
      <c r="J25" s="217">
        <f>'[2]23'!K27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16">
        <f>'[2]23'!B28</f>
        <v>84</v>
      </c>
      <c r="C26" s="217">
        <f>'[2]23'!C28</f>
        <v>0</v>
      </c>
      <c r="D26" s="217">
        <f>'[2]23'!D28</f>
        <v>0</v>
      </c>
      <c r="E26" s="217">
        <f>'[2]23'!E28</f>
        <v>0</v>
      </c>
      <c r="F26" s="15">
        <f t="shared" si="6"/>
        <v>84</v>
      </c>
      <c r="G26" s="216">
        <f>'[2]23'!H28</f>
        <v>34</v>
      </c>
      <c r="H26" s="217">
        <f>'[2]23'!I28</f>
        <v>0</v>
      </c>
      <c r="I26" s="217">
        <f>'[2]23'!J28</f>
        <v>0</v>
      </c>
      <c r="J26" s="217">
        <f>'[2]23'!K28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16">
        <f>'[2]23'!B29</f>
        <v>84</v>
      </c>
      <c r="C27" s="217">
        <f>'[2]23'!C29</f>
        <v>0</v>
      </c>
      <c r="D27" s="217">
        <f>'[2]23'!D29</f>
        <v>0</v>
      </c>
      <c r="E27" s="217">
        <f>'[2]23'!E29</f>
        <v>0</v>
      </c>
      <c r="F27" s="15">
        <f t="shared" si="6"/>
        <v>84</v>
      </c>
      <c r="G27" s="216">
        <f>'[2]23'!H29</f>
        <v>34</v>
      </c>
      <c r="H27" s="217">
        <f>'[2]23'!I29</f>
        <v>0</v>
      </c>
      <c r="I27" s="217">
        <f>'[2]23'!J29</f>
        <v>0</v>
      </c>
      <c r="J27" s="217">
        <f>'[2]23'!K29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16">
        <f>'[2]23'!B30</f>
        <v>84</v>
      </c>
      <c r="C28" s="217">
        <f>'[2]23'!C30</f>
        <v>0</v>
      </c>
      <c r="D28" s="217">
        <f>'[2]23'!D30</f>
        <v>0</v>
      </c>
      <c r="E28" s="217">
        <f>'[2]23'!E30</f>
        <v>0</v>
      </c>
      <c r="F28" s="15">
        <f t="shared" si="6"/>
        <v>84</v>
      </c>
      <c r="G28" s="216">
        <f>'[2]23'!H30</f>
        <v>34</v>
      </c>
      <c r="H28" s="217">
        <f>'[2]23'!I30</f>
        <v>0</v>
      </c>
      <c r="I28" s="217">
        <f>'[2]23'!J30</f>
        <v>0</v>
      </c>
      <c r="J28" s="217">
        <f>'[2]23'!K30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16">
        <f>'[2]23'!B31</f>
        <v>84</v>
      </c>
      <c r="C29" s="217">
        <f>'[2]23'!C31</f>
        <v>0</v>
      </c>
      <c r="D29" s="217">
        <f>'[2]23'!D31</f>
        <v>0</v>
      </c>
      <c r="E29" s="217">
        <f>'[2]23'!E31</f>
        <v>0</v>
      </c>
      <c r="F29" s="15">
        <f t="shared" si="6"/>
        <v>84</v>
      </c>
      <c r="G29" s="216">
        <f>'[2]23'!H31</f>
        <v>34</v>
      </c>
      <c r="H29" s="217">
        <f>'[2]23'!I31</f>
        <v>0</v>
      </c>
      <c r="I29" s="217">
        <f>'[2]23'!J31</f>
        <v>0</v>
      </c>
      <c r="J29" s="217">
        <f>'[2]23'!K31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16">
        <f>'[2]23'!B32</f>
        <v>84</v>
      </c>
      <c r="C30" s="217">
        <f>'[2]23'!C32</f>
        <v>0</v>
      </c>
      <c r="D30" s="217">
        <f>'[2]23'!D32</f>
        <v>0</v>
      </c>
      <c r="E30" s="217">
        <f>'[2]23'!E32</f>
        <v>0</v>
      </c>
      <c r="F30" s="15">
        <f t="shared" si="6"/>
        <v>84</v>
      </c>
      <c r="G30" s="216">
        <f>'[2]23'!H32</f>
        <v>34</v>
      </c>
      <c r="H30" s="217">
        <f>'[2]23'!I32</f>
        <v>0</v>
      </c>
      <c r="I30" s="217">
        <f>'[2]23'!J32</f>
        <v>0</v>
      </c>
      <c r="J30" s="217">
        <f>'[2]23'!K32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16">
        <f>'[2]23'!B33</f>
        <v>84</v>
      </c>
      <c r="C31" s="217">
        <f>'[2]23'!C33</f>
        <v>0</v>
      </c>
      <c r="D31" s="217">
        <f>'[2]23'!D33</f>
        <v>0</v>
      </c>
      <c r="E31" s="217">
        <f>'[2]23'!E33</f>
        <v>0</v>
      </c>
      <c r="F31" s="15">
        <f t="shared" si="6"/>
        <v>84</v>
      </c>
      <c r="G31" s="216">
        <f>'[2]23'!H33</f>
        <v>34</v>
      </c>
      <c r="H31" s="217">
        <f>'[2]23'!I33</f>
        <v>0</v>
      </c>
      <c r="I31" s="217">
        <f>'[2]23'!J33</f>
        <v>0</v>
      </c>
      <c r="J31" s="217">
        <f>'[2]23'!K33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16">
        <f>'[2]23'!B34</f>
        <v>84</v>
      </c>
      <c r="C32" s="217">
        <f>'[2]23'!C34</f>
        <v>0</v>
      </c>
      <c r="D32" s="217">
        <f>'[2]23'!D34</f>
        <v>0</v>
      </c>
      <c r="E32" s="217">
        <f>'[2]23'!E34</f>
        <v>0</v>
      </c>
      <c r="F32" s="15">
        <f t="shared" si="6"/>
        <v>84</v>
      </c>
      <c r="G32" s="216">
        <f>'[2]23'!H34</f>
        <v>34</v>
      </c>
      <c r="H32" s="217">
        <f>'[2]23'!I34</f>
        <v>0</v>
      </c>
      <c r="I32" s="217">
        <f>'[2]23'!J34</f>
        <v>0</v>
      </c>
      <c r="J32" s="217">
        <f>'[2]23'!K34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16">
        <f>'[2]23'!B35</f>
        <v>84</v>
      </c>
      <c r="C33" s="217">
        <f>'[2]23'!C35</f>
        <v>0</v>
      </c>
      <c r="D33" s="217">
        <f>'[2]23'!D35</f>
        <v>0</v>
      </c>
      <c r="E33" s="217">
        <f>'[2]23'!E35</f>
        <v>0</v>
      </c>
      <c r="F33" s="15">
        <f t="shared" si="6"/>
        <v>84</v>
      </c>
      <c r="G33" s="216">
        <f>'[2]23'!H35</f>
        <v>34</v>
      </c>
      <c r="H33" s="217">
        <f>'[2]23'!I35</f>
        <v>0</v>
      </c>
      <c r="I33" s="217">
        <f>'[2]23'!J35</f>
        <v>0</v>
      </c>
      <c r="J33" s="217">
        <f>'[2]23'!K35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16">
        <f>'[2]23'!B36</f>
        <v>84</v>
      </c>
      <c r="C34" s="217">
        <f>'[2]23'!C36</f>
        <v>0</v>
      </c>
      <c r="D34" s="217">
        <f>'[2]23'!D36</f>
        <v>0</v>
      </c>
      <c r="E34" s="217">
        <f>'[2]23'!E36</f>
        <v>0</v>
      </c>
      <c r="F34" s="15">
        <f t="shared" si="6"/>
        <v>84</v>
      </c>
      <c r="G34" s="216">
        <f>'[2]23'!H36</f>
        <v>34</v>
      </c>
      <c r="H34" s="217">
        <f>'[2]23'!I36</f>
        <v>0</v>
      </c>
      <c r="I34" s="217">
        <f>'[2]23'!J36</f>
        <v>0</v>
      </c>
      <c r="J34" s="217">
        <f>'[2]23'!K36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16">
        <f>'[2]23'!B37</f>
        <v>84</v>
      </c>
      <c r="C35" s="217">
        <f>'[2]23'!C37</f>
        <v>0</v>
      </c>
      <c r="D35" s="217">
        <f>'[2]23'!D37</f>
        <v>0</v>
      </c>
      <c r="E35" s="217">
        <f>'[2]23'!E37</f>
        <v>0</v>
      </c>
      <c r="F35" s="15">
        <f t="shared" si="6"/>
        <v>84</v>
      </c>
      <c r="G35" s="216">
        <f>'[2]23'!H37</f>
        <v>34</v>
      </c>
      <c r="H35" s="217">
        <f>'[2]23'!I37</f>
        <v>0</v>
      </c>
      <c r="I35" s="217">
        <f>'[2]23'!J37</f>
        <v>0</v>
      </c>
      <c r="J35" s="217">
        <f>'[2]23'!K37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16">
        <f>'[2]23'!B38</f>
        <v>84</v>
      </c>
      <c r="C36" s="217">
        <f>'[2]23'!C38</f>
        <v>0</v>
      </c>
      <c r="D36" s="217">
        <f>'[2]23'!D38</f>
        <v>0</v>
      </c>
      <c r="E36" s="217">
        <f>'[2]23'!E38</f>
        <v>0</v>
      </c>
      <c r="F36" s="15">
        <f t="shared" si="6"/>
        <v>84</v>
      </c>
      <c r="G36" s="216">
        <f>'[2]23'!H38</f>
        <v>34</v>
      </c>
      <c r="H36" s="217">
        <f>'[2]23'!I38</f>
        <v>0</v>
      </c>
      <c r="I36" s="217">
        <f>'[2]23'!J38</f>
        <v>0</v>
      </c>
      <c r="J36" s="217">
        <f>'[2]23'!K38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16">
        <f>'[2]23'!B39</f>
        <v>84</v>
      </c>
      <c r="C37" s="217">
        <f>'[2]23'!C39</f>
        <v>0</v>
      </c>
      <c r="D37" s="217">
        <f>'[2]23'!D39</f>
        <v>0</v>
      </c>
      <c r="E37" s="217">
        <f>'[2]23'!E39</f>
        <v>0</v>
      </c>
      <c r="F37" s="15">
        <f t="shared" si="6"/>
        <v>84</v>
      </c>
      <c r="G37" s="216">
        <f>'[2]23'!H39</f>
        <v>34</v>
      </c>
      <c r="H37" s="217">
        <f>'[2]23'!I39</f>
        <v>0</v>
      </c>
      <c r="I37" s="217">
        <f>'[2]23'!J39</f>
        <v>0</v>
      </c>
      <c r="J37" s="217">
        <f>'[2]23'!K39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16">
        <f>'[2]23'!B40</f>
        <v>84</v>
      </c>
      <c r="C38" s="217">
        <f>'[2]23'!C40</f>
        <v>0</v>
      </c>
      <c r="D38" s="217">
        <f>'[2]23'!D40</f>
        <v>0</v>
      </c>
      <c r="E38" s="217">
        <f>'[2]23'!E40</f>
        <v>0</v>
      </c>
      <c r="F38" s="15">
        <f t="shared" si="6"/>
        <v>84</v>
      </c>
      <c r="G38" s="216">
        <f>'[2]23'!H40</f>
        <v>34</v>
      </c>
      <c r="H38" s="217">
        <f>'[2]23'!I40</f>
        <v>0</v>
      </c>
      <c r="I38" s="217">
        <f>'[2]23'!J40</f>
        <v>0</v>
      </c>
      <c r="J38" s="217">
        <f>'[2]23'!K40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16">
        <f>'[2]23'!B41</f>
        <v>84</v>
      </c>
      <c r="C39" s="217">
        <f>'[2]23'!C41</f>
        <v>0</v>
      </c>
      <c r="D39" s="217">
        <f>'[2]23'!D41</f>
        <v>0</v>
      </c>
      <c r="E39" s="217">
        <f>'[2]23'!E41</f>
        <v>0</v>
      </c>
      <c r="F39" s="15">
        <f t="shared" si="6"/>
        <v>84</v>
      </c>
      <c r="G39" s="216">
        <f>'[2]23'!H41</f>
        <v>32</v>
      </c>
      <c r="H39" s="217">
        <f>'[2]23'!I41</f>
        <v>0</v>
      </c>
      <c r="I39" s="217">
        <f>'[2]23'!J41</f>
        <v>0</v>
      </c>
      <c r="J39" s="217">
        <f>'[2]23'!K41</f>
        <v>0</v>
      </c>
      <c r="K39" s="15">
        <f t="shared" si="3"/>
        <v>32</v>
      </c>
      <c r="L39" s="18">
        <f>frq!C39</f>
        <v>1</v>
      </c>
      <c r="M39" s="167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216">
        <f>'[2]23'!B42</f>
        <v>84</v>
      </c>
      <c r="C40" s="217">
        <f>'[2]23'!C42</f>
        <v>0</v>
      </c>
      <c r="D40" s="217">
        <f>'[2]23'!D42</f>
        <v>0</v>
      </c>
      <c r="E40" s="217">
        <f>'[2]23'!E42</f>
        <v>0</v>
      </c>
      <c r="F40" s="15">
        <f t="shared" si="6"/>
        <v>84</v>
      </c>
      <c r="G40" s="216">
        <f>'[2]23'!H42</f>
        <v>32</v>
      </c>
      <c r="H40" s="217">
        <f>'[2]23'!I42</f>
        <v>0</v>
      </c>
      <c r="I40" s="217">
        <f>'[2]23'!J42</f>
        <v>0</v>
      </c>
      <c r="J40" s="217">
        <f>'[2]23'!K42</f>
        <v>0</v>
      </c>
      <c r="K40" s="15">
        <f t="shared" si="3"/>
        <v>32</v>
      </c>
      <c r="L40" s="18">
        <f>frq!C40</f>
        <v>1</v>
      </c>
      <c r="M40" s="167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216">
        <f>'[2]23'!B43</f>
        <v>84</v>
      </c>
      <c r="C41" s="217">
        <f>'[2]23'!C43</f>
        <v>0</v>
      </c>
      <c r="D41" s="217">
        <f>'[2]23'!D43</f>
        <v>0</v>
      </c>
      <c r="E41" s="217">
        <f>'[2]23'!E43</f>
        <v>0</v>
      </c>
      <c r="F41" s="15">
        <f t="shared" si="6"/>
        <v>84</v>
      </c>
      <c r="G41" s="216">
        <f>'[2]23'!H43</f>
        <v>32</v>
      </c>
      <c r="H41" s="217">
        <f>'[2]23'!I43</f>
        <v>0</v>
      </c>
      <c r="I41" s="217">
        <f>'[2]23'!J43</f>
        <v>0</v>
      </c>
      <c r="J41" s="217">
        <f>'[2]23'!K43</f>
        <v>0</v>
      </c>
      <c r="K41" s="15">
        <f t="shared" si="3"/>
        <v>32</v>
      </c>
      <c r="L41" s="18">
        <f>frq!C41</f>
        <v>1</v>
      </c>
      <c r="M41" s="167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216">
        <f>'[2]23'!B44</f>
        <v>84</v>
      </c>
      <c r="C42" s="217">
        <f>'[2]23'!C44</f>
        <v>0</v>
      </c>
      <c r="D42" s="217">
        <f>'[2]23'!D44</f>
        <v>0</v>
      </c>
      <c r="E42" s="217">
        <f>'[2]23'!E44</f>
        <v>0</v>
      </c>
      <c r="F42" s="15">
        <f t="shared" si="6"/>
        <v>84</v>
      </c>
      <c r="G42" s="216">
        <f>'[2]23'!H44</f>
        <v>32</v>
      </c>
      <c r="H42" s="217">
        <f>'[2]23'!I44</f>
        <v>0</v>
      </c>
      <c r="I42" s="217">
        <f>'[2]23'!J44</f>
        <v>0</v>
      </c>
      <c r="J42" s="217">
        <f>'[2]23'!K44</f>
        <v>0</v>
      </c>
      <c r="K42" s="15">
        <f t="shared" si="3"/>
        <v>32</v>
      </c>
      <c r="L42" s="18">
        <f>frq!C42</f>
        <v>1</v>
      </c>
      <c r="M42" s="167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216">
        <f>'[2]23'!B45</f>
        <v>84</v>
      </c>
      <c r="C43" s="217">
        <f>'[2]23'!C45</f>
        <v>0</v>
      </c>
      <c r="D43" s="217">
        <f>'[2]23'!D45</f>
        <v>0</v>
      </c>
      <c r="E43" s="217">
        <f>'[2]23'!E45</f>
        <v>0</v>
      </c>
      <c r="F43" s="15">
        <f t="shared" si="6"/>
        <v>84</v>
      </c>
      <c r="G43" s="216">
        <f>'[2]23'!H45</f>
        <v>32</v>
      </c>
      <c r="H43" s="217">
        <f>'[2]23'!I45</f>
        <v>0</v>
      </c>
      <c r="I43" s="217">
        <f>'[2]23'!J45</f>
        <v>0</v>
      </c>
      <c r="J43" s="217">
        <f>'[2]23'!K45</f>
        <v>0</v>
      </c>
      <c r="K43" s="15">
        <f t="shared" si="3"/>
        <v>32</v>
      </c>
      <c r="L43" s="18">
        <f>frq!C43</f>
        <v>1</v>
      </c>
      <c r="M43" s="167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216">
        <f>'[2]23'!B46</f>
        <v>84</v>
      </c>
      <c r="C44" s="217">
        <f>'[2]23'!C46</f>
        <v>0</v>
      </c>
      <c r="D44" s="217">
        <f>'[2]23'!D46</f>
        <v>0</v>
      </c>
      <c r="E44" s="217">
        <f>'[2]23'!E46</f>
        <v>0</v>
      </c>
      <c r="F44" s="15">
        <f t="shared" si="6"/>
        <v>84</v>
      </c>
      <c r="G44" s="216">
        <f>'[2]23'!H46</f>
        <v>32</v>
      </c>
      <c r="H44" s="217">
        <f>'[2]23'!I46</f>
        <v>0</v>
      </c>
      <c r="I44" s="217">
        <f>'[2]23'!J46</f>
        <v>0</v>
      </c>
      <c r="J44" s="217">
        <f>'[2]23'!K46</f>
        <v>0</v>
      </c>
      <c r="K44" s="15">
        <f t="shared" si="3"/>
        <v>32</v>
      </c>
      <c r="L44" s="18">
        <f>frq!C44</f>
        <v>1</v>
      </c>
      <c r="M44" s="167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216">
        <f>'[2]23'!B47</f>
        <v>84</v>
      </c>
      <c r="C45" s="217">
        <f>'[2]23'!C47</f>
        <v>0</v>
      </c>
      <c r="D45" s="217">
        <f>'[2]23'!D47</f>
        <v>0</v>
      </c>
      <c r="E45" s="217">
        <f>'[2]23'!E47</f>
        <v>0</v>
      </c>
      <c r="F45" s="15">
        <f t="shared" si="6"/>
        <v>84</v>
      </c>
      <c r="G45" s="216">
        <f>'[2]23'!H47</f>
        <v>32</v>
      </c>
      <c r="H45" s="217">
        <f>'[2]23'!I47</f>
        <v>0</v>
      </c>
      <c r="I45" s="217">
        <f>'[2]23'!J47</f>
        <v>0</v>
      </c>
      <c r="J45" s="217">
        <f>'[2]23'!K47</f>
        <v>0</v>
      </c>
      <c r="K45" s="15">
        <f t="shared" si="3"/>
        <v>32</v>
      </c>
      <c r="L45" s="18">
        <f>frq!C45</f>
        <v>1</v>
      </c>
      <c r="M45" s="167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216">
        <f>'[2]23'!B48</f>
        <v>84</v>
      </c>
      <c r="C46" s="217">
        <f>'[2]23'!C48</f>
        <v>0</v>
      </c>
      <c r="D46" s="217">
        <f>'[2]23'!D48</f>
        <v>0</v>
      </c>
      <c r="E46" s="217">
        <f>'[2]23'!E48</f>
        <v>0</v>
      </c>
      <c r="F46" s="15">
        <f t="shared" si="6"/>
        <v>84</v>
      </c>
      <c r="G46" s="216">
        <f>'[2]23'!H48</f>
        <v>32</v>
      </c>
      <c r="H46" s="217">
        <f>'[2]23'!I48</f>
        <v>0</v>
      </c>
      <c r="I46" s="217">
        <f>'[2]23'!J48</f>
        <v>0</v>
      </c>
      <c r="J46" s="217">
        <f>'[2]23'!K48</f>
        <v>0</v>
      </c>
      <c r="K46" s="15">
        <f t="shared" si="3"/>
        <v>32</v>
      </c>
      <c r="L46" s="18">
        <f>frq!C46</f>
        <v>1</v>
      </c>
      <c r="M46" s="167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216">
        <f>'[2]23'!B49</f>
        <v>84</v>
      </c>
      <c r="C47" s="217">
        <f>'[2]23'!C49</f>
        <v>0</v>
      </c>
      <c r="D47" s="217">
        <f>'[2]23'!D49</f>
        <v>0</v>
      </c>
      <c r="E47" s="217">
        <f>'[2]23'!E49</f>
        <v>0</v>
      </c>
      <c r="F47" s="15">
        <f t="shared" si="6"/>
        <v>84</v>
      </c>
      <c r="G47" s="216">
        <f>'[2]23'!H49</f>
        <v>32</v>
      </c>
      <c r="H47" s="217">
        <f>'[2]23'!I49</f>
        <v>0</v>
      </c>
      <c r="I47" s="217">
        <f>'[2]23'!J49</f>
        <v>0</v>
      </c>
      <c r="J47" s="217">
        <f>'[2]23'!K49</f>
        <v>0</v>
      </c>
      <c r="K47" s="15">
        <f t="shared" si="3"/>
        <v>32</v>
      </c>
      <c r="L47" s="18">
        <f>frq!C47</f>
        <v>1</v>
      </c>
      <c r="M47" s="167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216">
        <f>'[2]23'!B50</f>
        <v>84</v>
      </c>
      <c r="C48" s="217">
        <f>'[2]23'!C50</f>
        <v>0</v>
      </c>
      <c r="D48" s="217">
        <f>'[2]23'!D50</f>
        <v>0</v>
      </c>
      <c r="E48" s="217">
        <f>'[2]23'!E50</f>
        <v>0</v>
      </c>
      <c r="F48" s="15">
        <f t="shared" si="6"/>
        <v>84</v>
      </c>
      <c r="G48" s="216">
        <f>'[2]23'!H50</f>
        <v>32</v>
      </c>
      <c r="H48" s="217">
        <f>'[2]23'!I50</f>
        <v>0</v>
      </c>
      <c r="I48" s="217">
        <f>'[2]23'!J50</f>
        <v>0</v>
      </c>
      <c r="J48" s="217">
        <f>'[2]23'!K50</f>
        <v>0</v>
      </c>
      <c r="K48" s="15">
        <f t="shared" si="3"/>
        <v>32</v>
      </c>
      <c r="L48" s="18">
        <f>frq!C48</f>
        <v>1</v>
      </c>
      <c r="M48" s="167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216">
        <f>'[2]23'!B51</f>
        <v>84</v>
      </c>
      <c r="C49" s="217">
        <f>'[2]23'!C51</f>
        <v>0</v>
      </c>
      <c r="D49" s="217">
        <f>'[2]23'!D51</f>
        <v>0</v>
      </c>
      <c r="E49" s="217">
        <f>'[2]23'!E51</f>
        <v>0</v>
      </c>
      <c r="F49" s="15">
        <f t="shared" si="6"/>
        <v>84</v>
      </c>
      <c r="G49" s="216">
        <f>'[2]23'!H51</f>
        <v>32</v>
      </c>
      <c r="H49" s="217">
        <f>'[2]23'!I51</f>
        <v>0</v>
      </c>
      <c r="I49" s="217">
        <f>'[2]23'!J51</f>
        <v>0</v>
      </c>
      <c r="J49" s="217">
        <f>'[2]23'!K51</f>
        <v>0</v>
      </c>
      <c r="K49" s="15">
        <f t="shared" si="3"/>
        <v>32</v>
      </c>
      <c r="L49" s="18">
        <f>frq!C49</f>
        <v>1</v>
      </c>
      <c r="M49" s="167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216">
        <f>'[2]23'!B52</f>
        <v>84</v>
      </c>
      <c r="C50" s="217">
        <f>'[2]23'!C52</f>
        <v>0</v>
      </c>
      <c r="D50" s="217">
        <f>'[2]23'!D52</f>
        <v>0</v>
      </c>
      <c r="E50" s="217">
        <f>'[2]23'!E52</f>
        <v>0</v>
      </c>
      <c r="F50" s="15">
        <f t="shared" si="6"/>
        <v>84</v>
      </c>
      <c r="G50" s="216">
        <f>'[2]23'!H52</f>
        <v>32</v>
      </c>
      <c r="H50" s="217">
        <f>'[2]23'!I52</f>
        <v>0</v>
      </c>
      <c r="I50" s="217">
        <f>'[2]23'!J52</f>
        <v>0</v>
      </c>
      <c r="J50" s="217">
        <f>'[2]23'!K52</f>
        <v>0</v>
      </c>
      <c r="K50" s="15">
        <f t="shared" si="3"/>
        <v>32</v>
      </c>
      <c r="L50" s="18">
        <f>frq!C50</f>
        <v>1</v>
      </c>
      <c r="M50" s="167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216">
        <f>'[2]23'!B53</f>
        <v>84</v>
      </c>
      <c r="C51" s="217">
        <f>'[2]23'!C53</f>
        <v>0</v>
      </c>
      <c r="D51" s="217">
        <f>'[2]23'!D53</f>
        <v>0</v>
      </c>
      <c r="E51" s="217">
        <f>'[2]23'!E53</f>
        <v>0</v>
      </c>
      <c r="F51" s="15">
        <f t="shared" si="6"/>
        <v>84</v>
      </c>
      <c r="G51" s="216">
        <f>'[2]23'!H53</f>
        <v>31</v>
      </c>
      <c r="H51" s="217">
        <f>'[2]23'!I53</f>
        <v>0</v>
      </c>
      <c r="I51" s="217">
        <f>'[2]23'!J53</f>
        <v>0</v>
      </c>
      <c r="J51" s="217">
        <f>'[2]23'!K53</f>
        <v>0</v>
      </c>
      <c r="K51" s="15">
        <f t="shared" si="3"/>
        <v>31</v>
      </c>
      <c r="L51" s="18">
        <f>frq!C51</f>
        <v>1</v>
      </c>
      <c r="M51" s="167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216">
        <f>'[2]23'!B54</f>
        <v>84</v>
      </c>
      <c r="C52" s="217">
        <f>'[2]23'!C54</f>
        <v>0</v>
      </c>
      <c r="D52" s="217">
        <f>'[2]23'!D54</f>
        <v>0</v>
      </c>
      <c r="E52" s="217">
        <f>'[2]23'!E54</f>
        <v>0</v>
      </c>
      <c r="F52" s="15">
        <f t="shared" si="6"/>
        <v>84</v>
      </c>
      <c r="G52" s="216">
        <f>'[2]23'!H54</f>
        <v>31</v>
      </c>
      <c r="H52" s="217">
        <f>'[2]23'!I54</f>
        <v>0</v>
      </c>
      <c r="I52" s="217">
        <f>'[2]23'!J54</f>
        <v>0</v>
      </c>
      <c r="J52" s="217">
        <f>'[2]23'!K54</f>
        <v>0</v>
      </c>
      <c r="K52" s="15">
        <f t="shared" si="3"/>
        <v>31</v>
      </c>
      <c r="L52" s="18">
        <f>frq!C52</f>
        <v>1</v>
      </c>
      <c r="M52" s="167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216">
        <f>'[2]23'!B55</f>
        <v>84</v>
      </c>
      <c r="C53" s="217">
        <f>'[2]23'!C55</f>
        <v>0</v>
      </c>
      <c r="D53" s="217">
        <f>'[2]23'!D55</f>
        <v>0</v>
      </c>
      <c r="E53" s="217">
        <f>'[2]23'!E55</f>
        <v>0</v>
      </c>
      <c r="F53" s="15">
        <f t="shared" si="6"/>
        <v>84</v>
      </c>
      <c r="G53" s="216">
        <f>'[2]23'!H55</f>
        <v>31</v>
      </c>
      <c r="H53" s="217">
        <f>'[2]23'!I55</f>
        <v>0</v>
      </c>
      <c r="I53" s="217">
        <f>'[2]23'!J55</f>
        <v>0</v>
      </c>
      <c r="J53" s="217">
        <f>'[2]23'!K55</f>
        <v>0</v>
      </c>
      <c r="K53" s="15">
        <f t="shared" si="3"/>
        <v>31</v>
      </c>
      <c r="L53" s="18">
        <f>frq!C53</f>
        <v>1</v>
      </c>
      <c r="M53" s="167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216">
        <f>'[2]23'!B56</f>
        <v>84</v>
      </c>
      <c r="C54" s="217">
        <f>'[2]23'!C56</f>
        <v>0</v>
      </c>
      <c r="D54" s="217">
        <f>'[2]23'!D56</f>
        <v>0</v>
      </c>
      <c r="E54" s="217">
        <f>'[2]23'!E56</f>
        <v>0</v>
      </c>
      <c r="F54" s="15">
        <f t="shared" si="6"/>
        <v>84</v>
      </c>
      <c r="G54" s="216">
        <f>'[2]23'!H56</f>
        <v>31</v>
      </c>
      <c r="H54" s="217">
        <f>'[2]23'!I56</f>
        <v>0</v>
      </c>
      <c r="I54" s="217">
        <f>'[2]23'!J56</f>
        <v>0</v>
      </c>
      <c r="J54" s="217">
        <f>'[2]23'!K56</f>
        <v>0</v>
      </c>
      <c r="K54" s="15">
        <f t="shared" si="3"/>
        <v>31</v>
      </c>
      <c r="L54" s="18">
        <f>frq!C54</f>
        <v>1</v>
      </c>
      <c r="M54" s="167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216">
        <f>'[2]23'!B57</f>
        <v>84</v>
      </c>
      <c r="C55" s="217">
        <f>'[2]23'!C57</f>
        <v>0</v>
      </c>
      <c r="D55" s="217">
        <f>'[2]23'!D57</f>
        <v>0</v>
      </c>
      <c r="E55" s="217">
        <f>'[2]23'!E57</f>
        <v>0</v>
      </c>
      <c r="F55" s="15">
        <f t="shared" si="6"/>
        <v>84</v>
      </c>
      <c r="G55" s="216">
        <f>'[2]23'!H57</f>
        <v>31</v>
      </c>
      <c r="H55" s="217">
        <f>'[2]23'!I57</f>
        <v>0</v>
      </c>
      <c r="I55" s="217">
        <f>'[2]23'!J57</f>
        <v>0</v>
      </c>
      <c r="J55" s="217">
        <f>'[2]23'!K57</f>
        <v>0</v>
      </c>
      <c r="K55" s="15">
        <f t="shared" si="3"/>
        <v>31</v>
      </c>
      <c r="L55" s="18">
        <f>frq!C55</f>
        <v>1</v>
      </c>
      <c r="M55" s="167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216">
        <f>'[2]23'!B58</f>
        <v>84</v>
      </c>
      <c r="C56" s="217">
        <f>'[2]23'!C58</f>
        <v>0</v>
      </c>
      <c r="D56" s="217">
        <f>'[2]23'!D58</f>
        <v>0</v>
      </c>
      <c r="E56" s="217">
        <f>'[2]23'!E58</f>
        <v>0</v>
      </c>
      <c r="F56" s="15">
        <f t="shared" si="6"/>
        <v>84</v>
      </c>
      <c r="G56" s="216">
        <f>'[2]23'!H58</f>
        <v>31</v>
      </c>
      <c r="H56" s="217">
        <f>'[2]23'!I58</f>
        <v>0</v>
      </c>
      <c r="I56" s="217">
        <f>'[2]23'!J58</f>
        <v>0</v>
      </c>
      <c r="J56" s="217">
        <f>'[2]23'!K58</f>
        <v>0</v>
      </c>
      <c r="K56" s="15">
        <f t="shared" si="3"/>
        <v>31</v>
      </c>
      <c r="L56" s="18">
        <f>frq!C56</f>
        <v>1</v>
      </c>
      <c r="M56" s="167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216">
        <f>'[2]23'!B59</f>
        <v>84</v>
      </c>
      <c r="C57" s="217">
        <f>'[2]23'!C59</f>
        <v>0</v>
      </c>
      <c r="D57" s="217">
        <f>'[2]23'!D59</f>
        <v>0</v>
      </c>
      <c r="E57" s="217">
        <f>'[2]23'!E59</f>
        <v>0</v>
      </c>
      <c r="F57" s="15">
        <f t="shared" si="6"/>
        <v>84</v>
      </c>
      <c r="G57" s="216">
        <f>'[2]23'!H59</f>
        <v>31</v>
      </c>
      <c r="H57" s="217">
        <f>'[2]23'!I59</f>
        <v>0</v>
      </c>
      <c r="I57" s="217">
        <f>'[2]23'!J59</f>
        <v>0</v>
      </c>
      <c r="J57" s="217">
        <f>'[2]23'!K59</f>
        <v>0</v>
      </c>
      <c r="K57" s="15">
        <f t="shared" si="3"/>
        <v>31</v>
      </c>
      <c r="L57" s="18">
        <f>frq!C57</f>
        <v>1</v>
      </c>
      <c r="M57" s="167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216">
        <f>'[2]23'!B60</f>
        <v>84</v>
      </c>
      <c r="C58" s="217">
        <f>'[2]23'!C60</f>
        <v>0</v>
      </c>
      <c r="D58" s="217">
        <f>'[2]23'!D60</f>
        <v>0</v>
      </c>
      <c r="E58" s="217">
        <f>'[2]23'!E60</f>
        <v>0</v>
      </c>
      <c r="F58" s="15">
        <f t="shared" si="6"/>
        <v>84</v>
      </c>
      <c r="G58" s="216">
        <f>'[2]23'!H60</f>
        <v>31</v>
      </c>
      <c r="H58" s="217">
        <f>'[2]23'!I60</f>
        <v>0</v>
      </c>
      <c r="I58" s="217">
        <f>'[2]23'!J60</f>
        <v>0</v>
      </c>
      <c r="J58" s="217">
        <f>'[2]23'!K60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216">
        <f>'[2]23'!B61</f>
        <v>84</v>
      </c>
      <c r="C59" s="217">
        <f>'[2]23'!C61</f>
        <v>0</v>
      </c>
      <c r="D59" s="217">
        <f>'[2]23'!D61</f>
        <v>0</v>
      </c>
      <c r="E59" s="217">
        <f>'[2]23'!E61</f>
        <v>0</v>
      </c>
      <c r="F59" s="15">
        <f t="shared" si="6"/>
        <v>84</v>
      </c>
      <c r="G59" s="216">
        <f>'[2]23'!H61</f>
        <v>31</v>
      </c>
      <c r="H59" s="217">
        <f>'[2]23'!I61</f>
        <v>0</v>
      </c>
      <c r="I59" s="217">
        <f>'[2]23'!J61</f>
        <v>0</v>
      </c>
      <c r="J59" s="217">
        <f>'[2]23'!K61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216">
        <f>'[2]23'!B62</f>
        <v>84</v>
      </c>
      <c r="C60" s="217">
        <f>'[2]23'!C62</f>
        <v>0</v>
      </c>
      <c r="D60" s="217">
        <f>'[2]23'!D62</f>
        <v>0</v>
      </c>
      <c r="E60" s="217">
        <f>'[2]23'!E62</f>
        <v>0</v>
      </c>
      <c r="F60" s="15">
        <f t="shared" si="6"/>
        <v>84</v>
      </c>
      <c r="G60" s="216">
        <f>'[2]23'!H62</f>
        <v>31</v>
      </c>
      <c r="H60" s="217">
        <f>'[2]23'!I62</f>
        <v>0</v>
      </c>
      <c r="I60" s="217">
        <f>'[2]23'!J62</f>
        <v>0</v>
      </c>
      <c r="J60" s="217">
        <f>'[2]23'!K62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216">
        <f>'[2]23'!B63</f>
        <v>84</v>
      </c>
      <c r="C61" s="217">
        <f>'[2]23'!C63</f>
        <v>0</v>
      </c>
      <c r="D61" s="217">
        <f>'[2]23'!D63</f>
        <v>0</v>
      </c>
      <c r="E61" s="217">
        <f>'[2]23'!E63</f>
        <v>0</v>
      </c>
      <c r="F61" s="15">
        <f t="shared" si="6"/>
        <v>84</v>
      </c>
      <c r="G61" s="216">
        <f>'[2]23'!H63</f>
        <v>31</v>
      </c>
      <c r="H61" s="217">
        <f>'[2]23'!I63</f>
        <v>0</v>
      </c>
      <c r="I61" s="217">
        <f>'[2]23'!J63</f>
        <v>0</v>
      </c>
      <c r="J61" s="217">
        <f>'[2]23'!K63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216">
        <f>'[2]23'!B64</f>
        <v>84</v>
      </c>
      <c r="C62" s="217">
        <f>'[2]23'!C64</f>
        <v>0</v>
      </c>
      <c r="D62" s="217">
        <f>'[2]23'!D64</f>
        <v>0</v>
      </c>
      <c r="E62" s="217">
        <f>'[2]23'!E64</f>
        <v>0</v>
      </c>
      <c r="F62" s="15">
        <f t="shared" si="6"/>
        <v>84</v>
      </c>
      <c r="G62" s="216">
        <f>'[2]23'!H64</f>
        <v>30</v>
      </c>
      <c r="H62" s="217">
        <f>'[2]23'!I64</f>
        <v>0</v>
      </c>
      <c r="I62" s="217">
        <f>'[2]23'!J64</f>
        <v>0</v>
      </c>
      <c r="J62" s="217">
        <f>'[2]23'!K64</f>
        <v>0</v>
      </c>
      <c r="K62" s="15">
        <f t="shared" si="3"/>
        <v>30</v>
      </c>
      <c r="L62" s="18">
        <f>frq!C62</f>
        <v>1</v>
      </c>
      <c r="M62" s="167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216">
        <f>'[2]23'!B65</f>
        <v>84</v>
      </c>
      <c r="C63" s="217">
        <f>'[2]23'!C65</f>
        <v>0</v>
      </c>
      <c r="D63" s="217">
        <f>'[2]23'!D65</f>
        <v>0</v>
      </c>
      <c r="E63" s="217">
        <f>'[2]23'!E65</f>
        <v>0</v>
      </c>
      <c r="F63" s="15">
        <f t="shared" si="6"/>
        <v>84</v>
      </c>
      <c r="G63" s="216">
        <f>'[2]23'!H65</f>
        <v>30</v>
      </c>
      <c r="H63" s="217">
        <f>'[2]23'!I65</f>
        <v>0</v>
      </c>
      <c r="I63" s="217">
        <f>'[2]23'!J65</f>
        <v>0</v>
      </c>
      <c r="J63" s="217">
        <f>'[2]23'!K65</f>
        <v>0</v>
      </c>
      <c r="K63" s="15">
        <f t="shared" si="3"/>
        <v>30</v>
      </c>
      <c r="L63" s="18">
        <f>frq!C63</f>
        <v>1</v>
      </c>
      <c r="M63" s="167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216">
        <f>'[2]23'!B66</f>
        <v>84</v>
      </c>
      <c r="C64" s="217">
        <f>'[2]23'!C66</f>
        <v>0</v>
      </c>
      <c r="D64" s="217">
        <f>'[2]23'!D66</f>
        <v>0</v>
      </c>
      <c r="E64" s="217">
        <f>'[2]23'!E66</f>
        <v>0</v>
      </c>
      <c r="F64" s="15">
        <f t="shared" si="6"/>
        <v>84</v>
      </c>
      <c r="G64" s="216">
        <f>'[2]23'!H66</f>
        <v>30</v>
      </c>
      <c r="H64" s="217">
        <f>'[2]23'!I66</f>
        <v>0</v>
      </c>
      <c r="I64" s="217">
        <f>'[2]23'!J66</f>
        <v>0</v>
      </c>
      <c r="J64" s="217">
        <f>'[2]23'!K66</f>
        <v>0</v>
      </c>
      <c r="K64" s="15">
        <f t="shared" si="3"/>
        <v>30</v>
      </c>
      <c r="L64" s="18">
        <f>frq!C64</f>
        <v>1</v>
      </c>
      <c r="M64" s="167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216">
        <f>'[2]23'!B67</f>
        <v>84</v>
      </c>
      <c r="C65" s="217">
        <f>'[2]23'!C67</f>
        <v>0</v>
      </c>
      <c r="D65" s="217">
        <f>'[2]23'!D67</f>
        <v>0</v>
      </c>
      <c r="E65" s="217">
        <f>'[2]23'!E67</f>
        <v>0</v>
      </c>
      <c r="F65" s="15">
        <f t="shared" si="6"/>
        <v>84</v>
      </c>
      <c r="G65" s="216">
        <f>'[2]23'!H67</f>
        <v>30</v>
      </c>
      <c r="H65" s="217">
        <f>'[2]23'!I67</f>
        <v>0</v>
      </c>
      <c r="I65" s="217">
        <f>'[2]23'!J67</f>
        <v>0</v>
      </c>
      <c r="J65" s="217">
        <f>'[2]23'!K67</f>
        <v>0</v>
      </c>
      <c r="K65" s="15">
        <f t="shared" si="3"/>
        <v>30</v>
      </c>
      <c r="L65" s="18">
        <f>frq!C65</f>
        <v>1</v>
      </c>
      <c r="M65" s="167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216">
        <f>'[2]23'!B68</f>
        <v>84</v>
      </c>
      <c r="C66" s="217">
        <f>'[2]23'!C68</f>
        <v>0</v>
      </c>
      <c r="D66" s="217">
        <f>'[2]23'!D68</f>
        <v>0</v>
      </c>
      <c r="E66" s="217">
        <f>'[2]23'!E68</f>
        <v>0</v>
      </c>
      <c r="F66" s="15">
        <f t="shared" si="6"/>
        <v>84</v>
      </c>
      <c r="G66" s="216">
        <f>'[2]23'!H68</f>
        <v>30</v>
      </c>
      <c r="H66" s="217">
        <f>'[2]23'!I68</f>
        <v>0</v>
      </c>
      <c r="I66" s="217">
        <f>'[2]23'!J68</f>
        <v>0</v>
      </c>
      <c r="J66" s="217">
        <f>'[2]23'!K68</f>
        <v>0</v>
      </c>
      <c r="K66" s="15">
        <f t="shared" si="3"/>
        <v>30</v>
      </c>
      <c r="L66" s="18">
        <f>frq!C66</f>
        <v>1</v>
      </c>
      <c r="M66" s="167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216">
        <f>'[2]23'!B69</f>
        <v>84</v>
      </c>
      <c r="C67" s="217">
        <f>'[2]23'!C69</f>
        <v>0</v>
      </c>
      <c r="D67" s="217">
        <f>'[2]23'!D69</f>
        <v>0</v>
      </c>
      <c r="E67" s="217">
        <f>'[2]23'!E69</f>
        <v>0</v>
      </c>
      <c r="F67" s="15">
        <f t="shared" si="6"/>
        <v>84</v>
      </c>
      <c r="G67" s="216">
        <f>'[2]23'!H69</f>
        <v>30</v>
      </c>
      <c r="H67" s="217">
        <f>'[2]23'!I69</f>
        <v>0</v>
      </c>
      <c r="I67" s="217">
        <f>'[2]23'!J69</f>
        <v>0</v>
      </c>
      <c r="J67" s="217">
        <f>'[2]23'!K69</f>
        <v>0</v>
      </c>
      <c r="K67" s="15">
        <f t="shared" si="3"/>
        <v>30</v>
      </c>
      <c r="L67" s="18">
        <f>frq!C67</f>
        <v>1</v>
      </c>
      <c r="M67" s="167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216">
        <f>'[2]23'!B70</f>
        <v>84</v>
      </c>
      <c r="C68" s="217">
        <f>'[2]23'!C70</f>
        <v>0</v>
      </c>
      <c r="D68" s="217">
        <f>'[2]23'!D70</f>
        <v>0</v>
      </c>
      <c r="E68" s="217">
        <f>'[2]23'!E70</f>
        <v>0</v>
      </c>
      <c r="F68" s="15">
        <f t="shared" si="6"/>
        <v>84</v>
      </c>
      <c r="G68" s="216">
        <f>'[2]23'!H70</f>
        <v>30</v>
      </c>
      <c r="H68" s="217">
        <f>'[2]23'!I70</f>
        <v>0</v>
      </c>
      <c r="I68" s="217">
        <f>'[2]23'!J70</f>
        <v>0</v>
      </c>
      <c r="J68" s="217">
        <f>'[2]23'!K70</f>
        <v>0</v>
      </c>
      <c r="K68" s="15">
        <f t="shared" ref="K68:K98" si="13">SUM(G68:J68)</f>
        <v>30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216">
        <f>'[2]23'!B71</f>
        <v>84</v>
      </c>
      <c r="C69" s="217">
        <f>'[2]23'!C71</f>
        <v>0</v>
      </c>
      <c r="D69" s="217">
        <f>'[2]23'!D71</f>
        <v>0</v>
      </c>
      <c r="E69" s="217">
        <f>'[2]23'!E71</f>
        <v>0</v>
      </c>
      <c r="F69" s="15">
        <f t="shared" ref="F69:F98" si="16">SUM(B69:E69)</f>
        <v>84</v>
      </c>
      <c r="G69" s="216">
        <f>'[2]23'!H71</f>
        <v>30</v>
      </c>
      <c r="H69" s="217">
        <f>'[2]23'!I71</f>
        <v>0</v>
      </c>
      <c r="I69" s="217">
        <f>'[2]23'!J71</f>
        <v>0</v>
      </c>
      <c r="J69" s="217">
        <f>'[2]23'!K71</f>
        <v>0</v>
      </c>
      <c r="K69" s="15">
        <f t="shared" si="13"/>
        <v>30</v>
      </c>
      <c r="L69" s="18">
        <f>frq!C69</f>
        <v>1</v>
      </c>
      <c r="M69" s="167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216">
        <f>'[2]23'!B72</f>
        <v>84</v>
      </c>
      <c r="C70" s="217">
        <f>'[2]23'!C72</f>
        <v>0</v>
      </c>
      <c r="D70" s="217">
        <f>'[2]23'!D72</f>
        <v>0</v>
      </c>
      <c r="E70" s="217">
        <f>'[2]23'!E72</f>
        <v>0</v>
      </c>
      <c r="F70" s="15">
        <f t="shared" si="16"/>
        <v>84</v>
      </c>
      <c r="G70" s="216">
        <f>'[2]23'!H72</f>
        <v>30</v>
      </c>
      <c r="H70" s="217">
        <f>'[2]23'!I72</f>
        <v>0</v>
      </c>
      <c r="I70" s="217">
        <f>'[2]23'!J72</f>
        <v>0</v>
      </c>
      <c r="J70" s="217">
        <f>'[2]23'!K72</f>
        <v>0</v>
      </c>
      <c r="K70" s="15">
        <f t="shared" si="13"/>
        <v>30</v>
      </c>
      <c r="L70" s="18">
        <f>frq!C70</f>
        <v>1</v>
      </c>
      <c r="M70" s="167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16">
        <f>'[2]23'!B73</f>
        <v>84</v>
      </c>
      <c r="C71" s="217">
        <f>'[2]23'!C73</f>
        <v>0</v>
      </c>
      <c r="D71" s="217">
        <f>'[2]23'!D73</f>
        <v>0</v>
      </c>
      <c r="E71" s="217">
        <f>'[2]23'!E73</f>
        <v>0</v>
      </c>
      <c r="F71" s="15">
        <f t="shared" si="16"/>
        <v>84</v>
      </c>
      <c r="G71" s="216">
        <f>'[2]23'!H73</f>
        <v>30</v>
      </c>
      <c r="H71" s="217">
        <f>'[2]23'!I73</f>
        <v>0</v>
      </c>
      <c r="I71" s="217">
        <f>'[2]23'!J73</f>
        <v>0</v>
      </c>
      <c r="J71" s="217">
        <f>'[2]23'!K73</f>
        <v>0</v>
      </c>
      <c r="K71" s="15">
        <f t="shared" si="13"/>
        <v>30</v>
      </c>
      <c r="L71" s="18">
        <f>frq!C71</f>
        <v>1</v>
      </c>
      <c r="M71" s="167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216">
        <f>'[2]23'!B74</f>
        <v>84</v>
      </c>
      <c r="C72" s="217">
        <f>'[2]23'!C74</f>
        <v>0</v>
      </c>
      <c r="D72" s="217">
        <f>'[2]23'!D74</f>
        <v>0</v>
      </c>
      <c r="E72" s="217">
        <f>'[2]23'!E74</f>
        <v>0</v>
      </c>
      <c r="F72" s="15">
        <f t="shared" si="16"/>
        <v>84</v>
      </c>
      <c r="G72" s="216">
        <f>'[2]23'!H74</f>
        <v>30</v>
      </c>
      <c r="H72" s="217">
        <f>'[2]23'!I74</f>
        <v>0</v>
      </c>
      <c r="I72" s="217">
        <f>'[2]23'!J74</f>
        <v>0</v>
      </c>
      <c r="J72" s="217">
        <f>'[2]23'!K74</f>
        <v>0</v>
      </c>
      <c r="K72" s="15">
        <f t="shared" si="13"/>
        <v>30</v>
      </c>
      <c r="L72" s="18">
        <f>frq!C72</f>
        <v>1</v>
      </c>
      <c r="M72" s="167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216">
        <f>'[2]23'!B75</f>
        <v>84</v>
      </c>
      <c r="C73" s="217">
        <f>'[2]23'!C75</f>
        <v>0</v>
      </c>
      <c r="D73" s="217">
        <f>'[2]23'!D75</f>
        <v>0</v>
      </c>
      <c r="E73" s="217">
        <f>'[2]23'!E75</f>
        <v>0</v>
      </c>
      <c r="F73" s="15">
        <f t="shared" si="16"/>
        <v>84</v>
      </c>
      <c r="G73" s="216">
        <f>'[2]23'!H75</f>
        <v>30</v>
      </c>
      <c r="H73" s="217">
        <f>'[2]23'!I75</f>
        <v>0</v>
      </c>
      <c r="I73" s="217">
        <f>'[2]23'!J75</f>
        <v>0</v>
      </c>
      <c r="J73" s="217">
        <f>'[2]23'!K75</f>
        <v>0</v>
      </c>
      <c r="K73" s="15">
        <f t="shared" si="13"/>
        <v>30</v>
      </c>
      <c r="L73" s="18">
        <f>frq!C73</f>
        <v>1</v>
      </c>
      <c r="M73" s="167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216">
        <f>'[2]23'!B76</f>
        <v>84</v>
      </c>
      <c r="C74" s="217">
        <f>'[2]23'!C76</f>
        <v>0</v>
      </c>
      <c r="D74" s="217">
        <f>'[2]23'!D76</f>
        <v>0</v>
      </c>
      <c r="E74" s="217">
        <f>'[2]23'!E76</f>
        <v>0</v>
      </c>
      <c r="F74" s="15">
        <f t="shared" si="16"/>
        <v>84</v>
      </c>
      <c r="G74" s="216">
        <f>'[2]23'!H76</f>
        <v>30</v>
      </c>
      <c r="H74" s="217">
        <f>'[2]23'!I76</f>
        <v>0</v>
      </c>
      <c r="I74" s="217">
        <f>'[2]23'!J76</f>
        <v>0</v>
      </c>
      <c r="J74" s="217">
        <f>'[2]23'!K76</f>
        <v>0</v>
      </c>
      <c r="K74" s="15">
        <f t="shared" si="13"/>
        <v>30</v>
      </c>
      <c r="L74" s="18">
        <f>frq!C74</f>
        <v>1</v>
      </c>
      <c r="M74" s="167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216">
        <f>'[2]23'!B77</f>
        <v>84</v>
      </c>
      <c r="C75" s="217">
        <f>'[2]23'!C77</f>
        <v>0</v>
      </c>
      <c r="D75" s="217">
        <f>'[2]23'!D77</f>
        <v>0</v>
      </c>
      <c r="E75" s="217">
        <f>'[2]23'!E77</f>
        <v>0</v>
      </c>
      <c r="F75" s="15">
        <f t="shared" si="16"/>
        <v>84</v>
      </c>
      <c r="G75" s="216">
        <f>'[2]23'!H77</f>
        <v>30</v>
      </c>
      <c r="H75" s="217">
        <f>'[2]23'!I77</f>
        <v>0</v>
      </c>
      <c r="I75" s="217">
        <f>'[2]23'!J77</f>
        <v>0</v>
      </c>
      <c r="J75" s="217">
        <f>'[2]23'!K77</f>
        <v>0</v>
      </c>
      <c r="K75" s="15">
        <f t="shared" si="13"/>
        <v>30</v>
      </c>
      <c r="L75" s="18">
        <f>frq!C75</f>
        <v>1</v>
      </c>
      <c r="M75" s="167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216">
        <f>'[2]23'!B78</f>
        <v>84</v>
      </c>
      <c r="C76" s="217">
        <f>'[2]23'!C78</f>
        <v>0</v>
      </c>
      <c r="D76" s="217">
        <f>'[2]23'!D78</f>
        <v>0</v>
      </c>
      <c r="E76" s="217">
        <f>'[2]23'!E78</f>
        <v>0</v>
      </c>
      <c r="F76" s="15">
        <f t="shared" si="16"/>
        <v>84</v>
      </c>
      <c r="G76" s="216">
        <f>'[2]23'!H78</f>
        <v>30</v>
      </c>
      <c r="H76" s="217">
        <f>'[2]23'!I78</f>
        <v>0</v>
      </c>
      <c r="I76" s="217">
        <f>'[2]23'!J78</f>
        <v>0</v>
      </c>
      <c r="J76" s="217">
        <f>'[2]23'!K78</f>
        <v>0</v>
      </c>
      <c r="K76" s="15">
        <f t="shared" si="13"/>
        <v>30</v>
      </c>
      <c r="L76" s="18">
        <f>frq!C76</f>
        <v>1</v>
      </c>
      <c r="M76" s="167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216">
        <f>'[2]23'!B79</f>
        <v>84</v>
      </c>
      <c r="C77" s="217">
        <f>'[2]23'!C79</f>
        <v>0</v>
      </c>
      <c r="D77" s="217">
        <f>'[2]23'!D79</f>
        <v>0</v>
      </c>
      <c r="E77" s="217">
        <f>'[2]23'!E79</f>
        <v>0</v>
      </c>
      <c r="F77" s="15">
        <f t="shared" si="16"/>
        <v>84</v>
      </c>
      <c r="G77" s="216">
        <f>'[2]23'!H79</f>
        <v>30</v>
      </c>
      <c r="H77" s="217">
        <f>'[2]23'!I79</f>
        <v>0</v>
      </c>
      <c r="I77" s="217">
        <f>'[2]23'!J79</f>
        <v>0</v>
      </c>
      <c r="J77" s="217">
        <f>'[2]23'!K79</f>
        <v>0</v>
      </c>
      <c r="K77" s="15">
        <f t="shared" si="13"/>
        <v>30</v>
      </c>
      <c r="L77" s="18">
        <f>frq!C77</f>
        <v>1</v>
      </c>
      <c r="M77" s="167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216">
        <f>'[2]23'!B80</f>
        <v>84</v>
      </c>
      <c r="C78" s="217">
        <f>'[2]23'!C80</f>
        <v>0</v>
      </c>
      <c r="D78" s="217">
        <f>'[2]23'!D80</f>
        <v>0</v>
      </c>
      <c r="E78" s="217">
        <f>'[2]23'!E80</f>
        <v>0</v>
      </c>
      <c r="F78" s="15">
        <f t="shared" si="16"/>
        <v>84</v>
      </c>
      <c r="G78" s="216">
        <f>'[2]23'!H80</f>
        <v>30</v>
      </c>
      <c r="H78" s="217">
        <f>'[2]23'!I80</f>
        <v>0</v>
      </c>
      <c r="I78" s="217">
        <f>'[2]23'!J80</f>
        <v>0</v>
      </c>
      <c r="J78" s="217">
        <f>'[2]23'!K80</f>
        <v>0</v>
      </c>
      <c r="K78" s="15">
        <f t="shared" si="13"/>
        <v>30</v>
      </c>
      <c r="L78" s="18">
        <f>frq!C78</f>
        <v>1</v>
      </c>
      <c r="M78" s="167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216">
        <f>'[2]23'!B81</f>
        <v>84</v>
      </c>
      <c r="C79" s="217">
        <f>'[2]23'!C81</f>
        <v>0</v>
      </c>
      <c r="D79" s="217">
        <f>'[2]23'!D81</f>
        <v>0</v>
      </c>
      <c r="E79" s="217">
        <f>'[2]23'!E81</f>
        <v>0</v>
      </c>
      <c r="F79" s="15">
        <f t="shared" si="16"/>
        <v>84</v>
      </c>
      <c r="G79" s="216">
        <f>'[2]23'!H81</f>
        <v>31</v>
      </c>
      <c r="H79" s="217">
        <f>'[2]23'!I81</f>
        <v>0</v>
      </c>
      <c r="I79" s="217">
        <f>'[2]23'!J81</f>
        <v>0</v>
      </c>
      <c r="J79" s="217">
        <f>'[2]23'!K81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216">
        <f>'[2]23'!B82</f>
        <v>84</v>
      </c>
      <c r="C80" s="217">
        <f>'[2]23'!C82</f>
        <v>0</v>
      </c>
      <c r="D80" s="217">
        <f>'[2]23'!D82</f>
        <v>0</v>
      </c>
      <c r="E80" s="217">
        <f>'[2]23'!E82</f>
        <v>0</v>
      </c>
      <c r="F80" s="15">
        <f t="shared" si="16"/>
        <v>84</v>
      </c>
      <c r="G80" s="216">
        <f>'[2]23'!H82</f>
        <v>31</v>
      </c>
      <c r="H80" s="217">
        <f>'[2]23'!I82</f>
        <v>0</v>
      </c>
      <c r="I80" s="217">
        <f>'[2]23'!J82</f>
        <v>0</v>
      </c>
      <c r="J80" s="217">
        <f>'[2]23'!K82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216">
        <f>'[2]23'!B83</f>
        <v>84</v>
      </c>
      <c r="C81" s="217">
        <f>'[2]23'!C83</f>
        <v>0</v>
      </c>
      <c r="D81" s="217">
        <f>'[2]23'!D83</f>
        <v>0</v>
      </c>
      <c r="E81" s="217">
        <f>'[2]23'!E83</f>
        <v>0</v>
      </c>
      <c r="F81" s="15">
        <f t="shared" si="16"/>
        <v>84</v>
      </c>
      <c r="G81" s="216">
        <f>'[2]23'!H83</f>
        <v>31</v>
      </c>
      <c r="H81" s="217">
        <f>'[2]23'!I83</f>
        <v>0</v>
      </c>
      <c r="I81" s="217">
        <f>'[2]23'!J83</f>
        <v>0</v>
      </c>
      <c r="J81" s="217">
        <f>'[2]23'!K83</f>
        <v>0</v>
      </c>
      <c r="K81" s="15">
        <f t="shared" si="13"/>
        <v>31</v>
      </c>
      <c r="L81" s="18">
        <f>frq!C81</f>
        <v>1</v>
      </c>
      <c r="M81" s="167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216">
        <f>'[2]23'!B84</f>
        <v>84</v>
      </c>
      <c r="C82" s="217">
        <f>'[2]23'!C84</f>
        <v>0</v>
      </c>
      <c r="D82" s="217">
        <f>'[2]23'!D84</f>
        <v>0</v>
      </c>
      <c r="E82" s="217">
        <f>'[2]23'!E84</f>
        <v>0</v>
      </c>
      <c r="F82" s="15">
        <f t="shared" si="16"/>
        <v>84</v>
      </c>
      <c r="G82" s="216">
        <f>'[2]23'!H84</f>
        <v>31</v>
      </c>
      <c r="H82" s="217">
        <f>'[2]23'!I84</f>
        <v>0</v>
      </c>
      <c r="I82" s="217">
        <f>'[2]23'!J84</f>
        <v>0</v>
      </c>
      <c r="J82" s="217">
        <f>'[2]23'!K84</f>
        <v>0</v>
      </c>
      <c r="K82" s="15">
        <f t="shared" si="13"/>
        <v>31</v>
      </c>
      <c r="L82" s="18">
        <f>frq!C82</f>
        <v>1</v>
      </c>
      <c r="M82" s="167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216">
        <f>'[2]23'!B85</f>
        <v>84</v>
      </c>
      <c r="C83" s="217">
        <f>'[2]23'!C85</f>
        <v>0</v>
      </c>
      <c r="D83" s="217">
        <f>'[2]23'!D85</f>
        <v>0</v>
      </c>
      <c r="E83" s="217">
        <f>'[2]23'!E85</f>
        <v>0</v>
      </c>
      <c r="F83" s="15">
        <f t="shared" si="16"/>
        <v>84</v>
      </c>
      <c r="G83" s="216">
        <f>'[2]23'!H85</f>
        <v>31</v>
      </c>
      <c r="H83" s="217">
        <f>'[2]23'!I85</f>
        <v>0</v>
      </c>
      <c r="I83" s="217">
        <f>'[2]23'!J85</f>
        <v>0</v>
      </c>
      <c r="J83" s="217">
        <f>'[2]23'!K85</f>
        <v>0</v>
      </c>
      <c r="K83" s="15">
        <f t="shared" si="13"/>
        <v>31</v>
      </c>
      <c r="L83" s="18">
        <f>frq!C83</f>
        <v>1</v>
      </c>
      <c r="M83" s="167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216">
        <f>'[2]23'!B86</f>
        <v>84</v>
      </c>
      <c r="C84" s="217">
        <f>'[2]23'!C86</f>
        <v>0</v>
      </c>
      <c r="D84" s="217">
        <f>'[2]23'!D86</f>
        <v>0</v>
      </c>
      <c r="E84" s="217">
        <f>'[2]23'!E86</f>
        <v>0</v>
      </c>
      <c r="F84" s="15">
        <f t="shared" si="16"/>
        <v>84</v>
      </c>
      <c r="G84" s="216">
        <f>'[2]23'!H86</f>
        <v>31</v>
      </c>
      <c r="H84" s="217">
        <f>'[2]23'!I86</f>
        <v>0</v>
      </c>
      <c r="I84" s="217">
        <f>'[2]23'!J86</f>
        <v>0</v>
      </c>
      <c r="J84" s="217">
        <f>'[2]23'!K86</f>
        <v>0</v>
      </c>
      <c r="K84" s="15">
        <f t="shared" si="13"/>
        <v>31</v>
      </c>
      <c r="L84" s="18">
        <f>frq!C84</f>
        <v>1</v>
      </c>
      <c r="M84" s="167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216">
        <f>'[2]23'!B87</f>
        <v>84</v>
      </c>
      <c r="C85" s="217">
        <f>'[2]23'!C87</f>
        <v>0</v>
      </c>
      <c r="D85" s="217">
        <f>'[2]23'!D87</f>
        <v>0</v>
      </c>
      <c r="E85" s="217">
        <f>'[2]23'!E87</f>
        <v>0</v>
      </c>
      <c r="F85" s="15">
        <f t="shared" si="16"/>
        <v>84</v>
      </c>
      <c r="G85" s="216">
        <f>'[2]23'!H87</f>
        <v>31</v>
      </c>
      <c r="H85" s="217">
        <f>'[2]23'!I87</f>
        <v>0</v>
      </c>
      <c r="I85" s="217">
        <f>'[2]23'!J87</f>
        <v>0</v>
      </c>
      <c r="J85" s="217">
        <f>'[2]23'!K87</f>
        <v>0</v>
      </c>
      <c r="K85" s="15">
        <f t="shared" si="13"/>
        <v>31</v>
      </c>
      <c r="L85" s="18">
        <f>frq!C85</f>
        <v>1</v>
      </c>
      <c r="M85" s="167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216">
        <f>'[2]23'!B88</f>
        <v>84</v>
      </c>
      <c r="C86" s="217">
        <f>'[2]23'!C88</f>
        <v>0</v>
      </c>
      <c r="D86" s="217">
        <f>'[2]23'!D88</f>
        <v>0</v>
      </c>
      <c r="E86" s="217">
        <f>'[2]23'!E88</f>
        <v>0</v>
      </c>
      <c r="F86" s="15">
        <f t="shared" si="16"/>
        <v>84</v>
      </c>
      <c r="G86" s="216">
        <f>'[2]23'!H88</f>
        <v>32</v>
      </c>
      <c r="H86" s="217">
        <f>'[2]23'!I88</f>
        <v>0</v>
      </c>
      <c r="I86" s="217">
        <f>'[2]23'!J88</f>
        <v>0</v>
      </c>
      <c r="J86" s="217">
        <f>'[2]23'!K88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16">
        <f>'[2]23'!B89</f>
        <v>84</v>
      </c>
      <c r="C87" s="217">
        <f>'[2]23'!C89</f>
        <v>0</v>
      </c>
      <c r="D87" s="217">
        <f>'[2]23'!D89</f>
        <v>0</v>
      </c>
      <c r="E87" s="217">
        <f>'[2]23'!E89</f>
        <v>0</v>
      </c>
      <c r="F87" s="15">
        <f t="shared" si="16"/>
        <v>84</v>
      </c>
      <c r="G87" s="216">
        <f>'[2]23'!H89</f>
        <v>32</v>
      </c>
      <c r="H87" s="217">
        <f>'[2]23'!I89</f>
        <v>0</v>
      </c>
      <c r="I87" s="217">
        <f>'[2]23'!J89</f>
        <v>0</v>
      </c>
      <c r="J87" s="217">
        <f>'[2]23'!K89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16">
        <f>'[2]23'!B90</f>
        <v>84</v>
      </c>
      <c r="C88" s="217">
        <f>'[2]23'!C90</f>
        <v>0</v>
      </c>
      <c r="D88" s="217">
        <f>'[2]23'!D90</f>
        <v>0</v>
      </c>
      <c r="E88" s="217">
        <f>'[2]23'!E90</f>
        <v>0</v>
      </c>
      <c r="F88" s="15">
        <f t="shared" si="16"/>
        <v>84</v>
      </c>
      <c r="G88" s="216">
        <f>'[2]23'!H90</f>
        <v>32</v>
      </c>
      <c r="H88" s="217">
        <f>'[2]23'!I90</f>
        <v>0</v>
      </c>
      <c r="I88" s="217">
        <f>'[2]23'!J90</f>
        <v>0</v>
      </c>
      <c r="J88" s="217">
        <f>'[2]23'!K90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16">
        <f>'[2]23'!B91</f>
        <v>84</v>
      </c>
      <c r="C89" s="217">
        <f>'[2]23'!C91</f>
        <v>0</v>
      </c>
      <c r="D89" s="217">
        <f>'[2]23'!D91</f>
        <v>0</v>
      </c>
      <c r="E89" s="217">
        <f>'[2]23'!E91</f>
        <v>0</v>
      </c>
      <c r="F89" s="15">
        <f t="shared" si="16"/>
        <v>84</v>
      </c>
      <c r="G89" s="216">
        <f>'[2]23'!H91</f>
        <v>32</v>
      </c>
      <c r="H89" s="217">
        <f>'[2]23'!I91</f>
        <v>0</v>
      </c>
      <c r="I89" s="217">
        <f>'[2]23'!J91</f>
        <v>0</v>
      </c>
      <c r="J89" s="217">
        <f>'[2]23'!K91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16">
        <f>'[2]23'!B92</f>
        <v>84</v>
      </c>
      <c r="C90" s="217">
        <f>'[2]23'!C92</f>
        <v>0</v>
      </c>
      <c r="D90" s="217">
        <f>'[2]23'!D92</f>
        <v>0</v>
      </c>
      <c r="E90" s="217">
        <f>'[2]23'!E92</f>
        <v>0</v>
      </c>
      <c r="F90" s="15">
        <f t="shared" si="16"/>
        <v>84</v>
      </c>
      <c r="G90" s="216">
        <f>'[2]23'!H92</f>
        <v>32</v>
      </c>
      <c r="H90" s="217">
        <f>'[2]23'!I92</f>
        <v>0</v>
      </c>
      <c r="I90" s="217">
        <f>'[2]23'!J92</f>
        <v>0</v>
      </c>
      <c r="J90" s="217">
        <f>'[2]23'!K92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216">
        <f>'[2]23'!B93</f>
        <v>84</v>
      </c>
      <c r="C91" s="217">
        <f>'[2]23'!C93</f>
        <v>0</v>
      </c>
      <c r="D91" s="217">
        <f>'[2]23'!D93</f>
        <v>0</v>
      </c>
      <c r="E91" s="217">
        <f>'[2]23'!E93</f>
        <v>0</v>
      </c>
      <c r="F91" s="15">
        <f t="shared" si="16"/>
        <v>84</v>
      </c>
      <c r="G91" s="216">
        <f>'[2]23'!H93</f>
        <v>32</v>
      </c>
      <c r="H91" s="217">
        <f>'[2]23'!I93</f>
        <v>0</v>
      </c>
      <c r="I91" s="217">
        <f>'[2]23'!J93</f>
        <v>0</v>
      </c>
      <c r="J91" s="217">
        <f>'[2]23'!K93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216">
        <f>'[2]23'!B94</f>
        <v>84</v>
      </c>
      <c r="C92" s="217">
        <f>'[2]23'!C94</f>
        <v>0</v>
      </c>
      <c r="D92" s="217">
        <f>'[2]23'!D94</f>
        <v>0</v>
      </c>
      <c r="E92" s="217">
        <f>'[2]23'!E94</f>
        <v>0</v>
      </c>
      <c r="F92" s="15">
        <f t="shared" si="16"/>
        <v>84</v>
      </c>
      <c r="G92" s="216">
        <f>'[2]23'!H94</f>
        <v>32</v>
      </c>
      <c r="H92" s="217">
        <f>'[2]23'!I94</f>
        <v>0</v>
      </c>
      <c r="I92" s="217">
        <f>'[2]23'!J94</f>
        <v>0</v>
      </c>
      <c r="J92" s="217">
        <f>'[2]23'!K94</f>
        <v>0</v>
      </c>
      <c r="K92" s="15">
        <f t="shared" si="13"/>
        <v>32</v>
      </c>
      <c r="L92" s="18">
        <f>frq!C92</f>
        <v>1</v>
      </c>
      <c r="M92" s="167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216">
        <f>'[2]23'!B95</f>
        <v>84</v>
      </c>
      <c r="C93" s="217">
        <f>'[2]23'!C95</f>
        <v>0</v>
      </c>
      <c r="D93" s="217">
        <f>'[2]23'!D95</f>
        <v>0</v>
      </c>
      <c r="E93" s="217">
        <f>'[2]23'!E95</f>
        <v>0</v>
      </c>
      <c r="F93" s="15">
        <f t="shared" si="16"/>
        <v>84</v>
      </c>
      <c r="G93" s="216">
        <f>'[2]23'!H95</f>
        <v>32</v>
      </c>
      <c r="H93" s="217">
        <f>'[2]23'!I95</f>
        <v>0</v>
      </c>
      <c r="I93" s="217">
        <f>'[2]23'!J95</f>
        <v>0</v>
      </c>
      <c r="J93" s="217">
        <f>'[2]23'!K95</f>
        <v>0</v>
      </c>
      <c r="K93" s="15">
        <f t="shared" si="13"/>
        <v>32</v>
      </c>
      <c r="L93" s="18">
        <f>frq!C93</f>
        <v>1</v>
      </c>
      <c r="M93" s="167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216">
        <f>'[2]23'!B96</f>
        <v>84</v>
      </c>
      <c r="C94" s="217">
        <f>'[2]23'!C96</f>
        <v>0</v>
      </c>
      <c r="D94" s="217">
        <f>'[2]23'!D96</f>
        <v>0</v>
      </c>
      <c r="E94" s="217">
        <f>'[2]23'!E96</f>
        <v>0</v>
      </c>
      <c r="F94" s="15">
        <f t="shared" si="16"/>
        <v>84</v>
      </c>
      <c r="G94" s="216">
        <f>'[2]23'!H96</f>
        <v>32</v>
      </c>
      <c r="H94" s="217">
        <f>'[2]23'!I96</f>
        <v>0</v>
      </c>
      <c r="I94" s="217">
        <f>'[2]23'!J96</f>
        <v>0</v>
      </c>
      <c r="J94" s="217">
        <f>'[2]23'!K96</f>
        <v>0</v>
      </c>
      <c r="K94" s="15">
        <f t="shared" si="13"/>
        <v>32</v>
      </c>
      <c r="L94" s="18">
        <f>frq!C94</f>
        <v>1</v>
      </c>
      <c r="M94" s="167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216">
        <f>'[2]23'!B97</f>
        <v>84</v>
      </c>
      <c r="C95" s="217">
        <f>'[2]23'!C97</f>
        <v>0</v>
      </c>
      <c r="D95" s="217">
        <f>'[2]23'!D97</f>
        <v>0</v>
      </c>
      <c r="E95" s="217">
        <f>'[2]23'!E97</f>
        <v>0</v>
      </c>
      <c r="F95" s="15">
        <f t="shared" si="16"/>
        <v>84</v>
      </c>
      <c r="G95" s="216">
        <f>'[2]23'!H97</f>
        <v>32</v>
      </c>
      <c r="H95" s="217">
        <f>'[2]23'!I97</f>
        <v>0</v>
      </c>
      <c r="I95" s="217">
        <f>'[2]23'!J97</f>
        <v>0</v>
      </c>
      <c r="J95" s="217">
        <f>'[2]23'!K97</f>
        <v>0</v>
      </c>
      <c r="K95" s="15">
        <f t="shared" si="13"/>
        <v>32</v>
      </c>
      <c r="L95" s="18">
        <f>frq!C95</f>
        <v>1</v>
      </c>
      <c r="M95" s="167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216">
        <f>'[2]23'!B98</f>
        <v>84</v>
      </c>
      <c r="C96" s="217">
        <f>'[2]23'!C98</f>
        <v>0</v>
      </c>
      <c r="D96" s="217">
        <f>'[2]23'!D98</f>
        <v>0</v>
      </c>
      <c r="E96" s="217">
        <f>'[2]23'!E98</f>
        <v>0</v>
      </c>
      <c r="F96" s="15">
        <f t="shared" si="16"/>
        <v>84</v>
      </c>
      <c r="G96" s="216">
        <f>'[2]23'!H98</f>
        <v>32</v>
      </c>
      <c r="H96" s="217">
        <f>'[2]23'!I98</f>
        <v>0</v>
      </c>
      <c r="I96" s="217">
        <f>'[2]23'!J98</f>
        <v>0</v>
      </c>
      <c r="J96" s="217">
        <f>'[2]23'!K98</f>
        <v>0</v>
      </c>
      <c r="K96" s="15">
        <f t="shared" si="13"/>
        <v>32</v>
      </c>
      <c r="L96" s="18">
        <f>frq!C96</f>
        <v>1</v>
      </c>
      <c r="M96" s="167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216">
        <f>'[2]23'!B99</f>
        <v>84</v>
      </c>
      <c r="C97" s="217">
        <f>'[2]23'!C99</f>
        <v>0</v>
      </c>
      <c r="D97" s="217">
        <f>'[2]23'!D99</f>
        <v>0</v>
      </c>
      <c r="E97" s="217">
        <f>'[2]23'!E99</f>
        <v>0</v>
      </c>
      <c r="F97" s="15">
        <f t="shared" si="16"/>
        <v>84</v>
      </c>
      <c r="G97" s="216">
        <f>'[2]23'!H99</f>
        <v>32</v>
      </c>
      <c r="H97" s="217">
        <f>'[2]23'!I99</f>
        <v>0</v>
      </c>
      <c r="I97" s="217">
        <f>'[2]23'!J99</f>
        <v>0</v>
      </c>
      <c r="J97" s="217">
        <f>'[2]23'!K99</f>
        <v>0</v>
      </c>
      <c r="K97" s="15">
        <f t="shared" si="13"/>
        <v>32</v>
      </c>
      <c r="L97" s="18">
        <f>frq!C97</f>
        <v>1</v>
      </c>
      <c r="M97" s="167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216">
        <f>'[2]23'!B100</f>
        <v>84</v>
      </c>
      <c r="C98" s="217">
        <f>'[2]23'!C100</f>
        <v>0</v>
      </c>
      <c r="D98" s="217">
        <f>'[2]23'!D100</f>
        <v>0</v>
      </c>
      <c r="E98" s="217">
        <f>'[2]23'!E100</f>
        <v>0</v>
      </c>
      <c r="F98" s="15">
        <f t="shared" si="16"/>
        <v>84</v>
      </c>
      <c r="G98" s="216">
        <f>'[2]23'!H100</f>
        <v>32</v>
      </c>
      <c r="H98" s="217">
        <f>'[2]23'!I100</f>
        <v>0</v>
      </c>
      <c r="I98" s="217">
        <f>'[2]23'!J100</f>
        <v>0</v>
      </c>
      <c r="J98" s="217">
        <f>'[2]23'!K100</f>
        <v>0</v>
      </c>
      <c r="K98" s="15">
        <f t="shared" si="13"/>
        <v>32</v>
      </c>
      <c r="L98" s="18">
        <f>frq!C98</f>
        <v>1</v>
      </c>
      <c r="M98" s="167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0.77124999999999999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0.77124999999999999</v>
      </c>
      <c r="L99" s="171">
        <f t="shared" si="17"/>
        <v>2.4E-2</v>
      </c>
      <c r="M99" s="171">
        <f t="shared" si="17"/>
        <v>0.75894999999999946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0.75894999999999946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970</v>
      </c>
      <c r="G3" s="16">
        <f>'[3]23'!G5</f>
        <v>0</v>
      </c>
      <c r="H3" s="17">
        <f>SUM(B3:G3)</f>
        <v>1290</v>
      </c>
      <c r="I3" s="15">
        <f>'[3]23'!J5</f>
        <v>310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29.55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29.55</v>
      </c>
      <c r="AE3" s="8">
        <f>BD3</f>
        <v>29.55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29.55</v>
      </c>
      <c r="AL3" s="8">
        <f t="shared" ref="AL3:AQ18" si="3">Q3-X3-AE3</f>
        <v>250.89999999999998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250.89999999999998</v>
      </c>
      <c r="AT3" s="8">
        <v>28.57</v>
      </c>
      <c r="AU3" s="8">
        <v>28.57</v>
      </c>
      <c r="AW3" s="220">
        <v>29.55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29.55</v>
      </c>
      <c r="BD3" s="220">
        <v>29.55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29.55</v>
      </c>
      <c r="BL3" s="8">
        <f>AT3</f>
        <v>28.57</v>
      </c>
      <c r="BM3" s="8">
        <f>AU3</f>
        <v>28.57</v>
      </c>
      <c r="BN3" s="8">
        <f>BC3</f>
        <v>29.55</v>
      </c>
      <c r="BO3" s="8">
        <f>BJ3</f>
        <v>29.55</v>
      </c>
      <c r="BP3" s="182">
        <f>BL3-BN3</f>
        <v>-0.98000000000000043</v>
      </c>
      <c r="BQ3" s="182">
        <f>BM3-BO3</f>
        <v>-0.98000000000000043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970</v>
      </c>
      <c r="G4" s="16">
        <f>'[3]23'!G6</f>
        <v>0</v>
      </c>
      <c r="H4" s="17">
        <f>SUM(B4:G4)</f>
        <v>1290</v>
      </c>
      <c r="I4" s="15">
        <f>'[3]23'!J6</f>
        <v>310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29.55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29.55</v>
      </c>
      <c r="AE4" s="8">
        <f t="shared" ref="AE4:AE67" si="11">BD4</f>
        <v>29.55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29.55</v>
      </c>
      <c r="AL4" s="8">
        <f t="shared" si="3"/>
        <v>250.89999999999998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250.89999999999998</v>
      </c>
      <c r="AT4" s="8">
        <v>29.49</v>
      </c>
      <c r="AU4" s="8">
        <v>29.49</v>
      </c>
      <c r="AW4" s="220">
        <v>29.55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29.55</v>
      </c>
      <c r="BD4" s="220">
        <v>29.55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29.55</v>
      </c>
      <c r="BL4" s="8">
        <f t="shared" ref="BL4:BL67" si="21">AT4</f>
        <v>29.49</v>
      </c>
      <c r="BM4" s="8">
        <f t="shared" ref="BM4:BM67" si="22">AU4</f>
        <v>29.49</v>
      </c>
      <c r="BN4" s="8">
        <f t="shared" ref="BN4:BN67" si="23">BC4</f>
        <v>29.55</v>
      </c>
      <c r="BO4" s="8">
        <f t="shared" ref="BO4:BO67" si="24">BJ4</f>
        <v>29.55</v>
      </c>
      <c r="BP4" s="182">
        <f t="shared" ref="BP4:BP67" si="25">BL4-BN4</f>
        <v>-6.0000000000002274E-2</v>
      </c>
      <c r="BQ4" s="182">
        <f t="shared" ref="BQ4:BQ67" si="26">BM4-BO4</f>
        <v>-6.0000000000002274E-2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970</v>
      </c>
      <c r="G5" s="16">
        <f>'[3]23'!G7</f>
        <v>0</v>
      </c>
      <c r="H5" s="17">
        <f t="shared" ref="H5:H68" si="27">SUM(B5:G5)</f>
        <v>1290</v>
      </c>
      <c r="I5" s="15">
        <f>'[3]23'!J7</f>
        <v>310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29.55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29.55</v>
      </c>
      <c r="AE5" s="8">
        <f t="shared" si="11"/>
        <v>29.55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29.55</v>
      </c>
      <c r="AL5" s="8">
        <f t="shared" si="3"/>
        <v>250.89999999999998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250.89999999999998</v>
      </c>
      <c r="AT5" s="8">
        <v>29.49</v>
      </c>
      <c r="AU5" s="8">
        <v>29.49</v>
      </c>
      <c r="AW5" s="220">
        <v>29.55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29.55</v>
      </c>
      <c r="BD5" s="220">
        <v>29.55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29.55</v>
      </c>
      <c r="BL5" s="8">
        <f t="shared" si="21"/>
        <v>29.49</v>
      </c>
      <c r="BM5" s="8">
        <f t="shared" si="22"/>
        <v>29.49</v>
      </c>
      <c r="BN5" s="8">
        <f t="shared" si="23"/>
        <v>29.55</v>
      </c>
      <c r="BO5" s="8">
        <f t="shared" si="24"/>
        <v>29.55</v>
      </c>
      <c r="BP5" s="182">
        <f t="shared" si="25"/>
        <v>-6.0000000000002274E-2</v>
      </c>
      <c r="BQ5" s="182">
        <f t="shared" si="26"/>
        <v>-6.0000000000002274E-2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970</v>
      </c>
      <c r="G6" s="16">
        <f>'[3]23'!G8</f>
        <v>0</v>
      </c>
      <c r="H6" s="17">
        <f t="shared" si="27"/>
        <v>1290</v>
      </c>
      <c r="I6" s="15">
        <f>'[3]23'!J8</f>
        <v>310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29.55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29.55</v>
      </c>
      <c r="AE6" s="8">
        <f t="shared" si="11"/>
        <v>29.55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29.55</v>
      </c>
      <c r="AL6" s="8">
        <f t="shared" si="3"/>
        <v>250.89999999999998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250.89999999999998</v>
      </c>
      <c r="AT6" s="8">
        <v>29.49</v>
      </c>
      <c r="AU6" s="8">
        <v>29.49</v>
      </c>
      <c r="AW6" s="220">
        <v>29.55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29.55</v>
      </c>
      <c r="BD6" s="220">
        <v>29.55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29.55</v>
      </c>
      <c r="BL6" s="8">
        <f t="shared" si="21"/>
        <v>29.49</v>
      </c>
      <c r="BM6" s="8">
        <f t="shared" si="22"/>
        <v>29.49</v>
      </c>
      <c r="BN6" s="8">
        <f t="shared" si="23"/>
        <v>29.55</v>
      </c>
      <c r="BO6" s="8">
        <f t="shared" si="24"/>
        <v>29.55</v>
      </c>
      <c r="BP6" s="182">
        <f t="shared" si="25"/>
        <v>-6.0000000000002274E-2</v>
      </c>
      <c r="BQ6" s="182">
        <f t="shared" si="26"/>
        <v>-6.0000000000002274E-2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970</v>
      </c>
      <c r="G7" s="16">
        <f>'[3]23'!G9</f>
        <v>0</v>
      </c>
      <c r="H7" s="17">
        <f t="shared" si="27"/>
        <v>1290</v>
      </c>
      <c r="I7" s="15">
        <f>'[3]23'!J9</f>
        <v>310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29.55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29.55</v>
      </c>
      <c r="AE7" s="8">
        <f t="shared" si="11"/>
        <v>29.55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29.55</v>
      </c>
      <c r="AL7" s="8">
        <f t="shared" si="3"/>
        <v>250.89999999999998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250.89999999999998</v>
      </c>
      <c r="AT7" s="8">
        <v>29.49</v>
      </c>
      <c r="AU7" s="8">
        <v>29.49</v>
      </c>
      <c r="AW7" s="220">
        <v>29.55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29.55</v>
      </c>
      <c r="BD7" s="220">
        <v>29.55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29.55</v>
      </c>
      <c r="BL7" s="8">
        <f t="shared" si="21"/>
        <v>29.49</v>
      </c>
      <c r="BM7" s="8">
        <f t="shared" si="22"/>
        <v>29.49</v>
      </c>
      <c r="BN7" s="8">
        <f t="shared" si="23"/>
        <v>29.55</v>
      </c>
      <c r="BO7" s="8">
        <f t="shared" si="24"/>
        <v>29.55</v>
      </c>
      <c r="BP7" s="182">
        <f t="shared" si="25"/>
        <v>-6.0000000000002274E-2</v>
      </c>
      <c r="BQ7" s="182">
        <f t="shared" si="26"/>
        <v>-6.0000000000002274E-2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970</v>
      </c>
      <c r="G8" s="16">
        <f>'[3]23'!G10</f>
        <v>0</v>
      </c>
      <c r="H8" s="17">
        <f t="shared" si="27"/>
        <v>1290</v>
      </c>
      <c r="I8" s="15">
        <f>'[3]23'!J10</f>
        <v>310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29.55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29.55</v>
      </c>
      <c r="AE8" s="8">
        <f t="shared" si="11"/>
        <v>29.55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29.55</v>
      </c>
      <c r="AL8" s="8">
        <f t="shared" si="3"/>
        <v>250.89999999999998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250.89999999999998</v>
      </c>
      <c r="AT8" s="8">
        <v>29.49</v>
      </c>
      <c r="AU8" s="8">
        <v>29.49</v>
      </c>
      <c r="AW8" s="220">
        <v>29.55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29.55</v>
      </c>
      <c r="BD8" s="220">
        <v>29.55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29.55</v>
      </c>
      <c r="BL8" s="8">
        <f t="shared" si="21"/>
        <v>29.49</v>
      </c>
      <c r="BM8" s="8">
        <f t="shared" si="22"/>
        <v>29.49</v>
      </c>
      <c r="BN8" s="8">
        <f t="shared" si="23"/>
        <v>29.55</v>
      </c>
      <c r="BO8" s="8">
        <f t="shared" si="24"/>
        <v>29.55</v>
      </c>
      <c r="BP8" s="182">
        <f t="shared" si="25"/>
        <v>-6.0000000000002274E-2</v>
      </c>
      <c r="BQ8" s="182">
        <f t="shared" si="26"/>
        <v>-6.0000000000002274E-2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970</v>
      </c>
      <c r="G9" s="16">
        <f>'[3]23'!G11</f>
        <v>0</v>
      </c>
      <c r="H9" s="17">
        <f t="shared" si="27"/>
        <v>1290</v>
      </c>
      <c r="I9" s="15">
        <f>'[3]23'!J11</f>
        <v>310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29.55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29.55</v>
      </c>
      <c r="AE9" s="8">
        <f t="shared" si="11"/>
        <v>29.55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29.55</v>
      </c>
      <c r="AL9" s="8">
        <f t="shared" si="3"/>
        <v>250.89999999999998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250.89999999999998</v>
      </c>
      <c r="AT9" s="8">
        <v>29.49</v>
      </c>
      <c r="AU9" s="8">
        <v>29.49</v>
      </c>
      <c r="AW9" s="220">
        <v>29.55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29.55</v>
      </c>
      <c r="BD9" s="220">
        <v>29.55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29.55</v>
      </c>
      <c r="BL9" s="8">
        <f t="shared" si="21"/>
        <v>29.49</v>
      </c>
      <c r="BM9" s="8">
        <f t="shared" si="22"/>
        <v>29.49</v>
      </c>
      <c r="BN9" s="8">
        <f t="shared" si="23"/>
        <v>29.55</v>
      </c>
      <c r="BO9" s="8">
        <f t="shared" si="24"/>
        <v>29.55</v>
      </c>
      <c r="BP9" s="182">
        <f t="shared" si="25"/>
        <v>-6.0000000000002274E-2</v>
      </c>
      <c r="BQ9" s="182">
        <f t="shared" si="26"/>
        <v>-6.0000000000002274E-2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970</v>
      </c>
      <c r="G10" s="16">
        <f>'[3]23'!G12</f>
        <v>0</v>
      </c>
      <c r="H10" s="17">
        <f t="shared" si="27"/>
        <v>1290</v>
      </c>
      <c r="I10" s="15">
        <f>'[3]23'!J12</f>
        <v>310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29.55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29.55</v>
      </c>
      <c r="AE10" s="8">
        <f t="shared" si="11"/>
        <v>29.55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29.55</v>
      </c>
      <c r="AL10" s="8">
        <f t="shared" si="3"/>
        <v>250.89999999999998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250.89999999999998</v>
      </c>
      <c r="AT10" s="8">
        <v>29.49</v>
      </c>
      <c r="AU10" s="8">
        <v>29.49</v>
      </c>
      <c r="AW10" s="220">
        <v>29.55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29.55</v>
      </c>
      <c r="BD10" s="220">
        <v>29.55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29.55</v>
      </c>
      <c r="BL10" s="8">
        <f t="shared" si="21"/>
        <v>29.49</v>
      </c>
      <c r="BM10" s="8">
        <f t="shared" si="22"/>
        <v>29.49</v>
      </c>
      <c r="BN10" s="8">
        <f t="shared" si="23"/>
        <v>29.55</v>
      </c>
      <c r="BO10" s="8">
        <f t="shared" si="24"/>
        <v>29.55</v>
      </c>
      <c r="BP10" s="182">
        <f t="shared" si="25"/>
        <v>-6.0000000000002274E-2</v>
      </c>
      <c r="BQ10" s="182">
        <f t="shared" si="26"/>
        <v>-6.0000000000002274E-2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970</v>
      </c>
      <c r="G11" s="16">
        <f>'[3]23'!G13</f>
        <v>0</v>
      </c>
      <c r="H11" s="17">
        <f t="shared" si="27"/>
        <v>1290</v>
      </c>
      <c r="I11" s="15">
        <f>'[3]23'!J13</f>
        <v>310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29.55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29.55</v>
      </c>
      <c r="AE11" s="8">
        <f t="shared" si="11"/>
        <v>29.55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29.55</v>
      </c>
      <c r="AL11" s="8">
        <f t="shared" si="3"/>
        <v>250.89999999999998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250.89999999999998</v>
      </c>
      <c r="AT11" s="8">
        <v>29.49</v>
      </c>
      <c r="AU11" s="8">
        <v>29.49</v>
      </c>
      <c r="AW11" s="220">
        <v>29.55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29.55</v>
      </c>
      <c r="BD11" s="220">
        <v>29.55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29.55</v>
      </c>
      <c r="BL11" s="8">
        <f t="shared" si="21"/>
        <v>29.49</v>
      </c>
      <c r="BM11" s="8">
        <f t="shared" si="22"/>
        <v>29.49</v>
      </c>
      <c r="BN11" s="8">
        <f t="shared" si="23"/>
        <v>29.55</v>
      </c>
      <c r="BO11" s="8">
        <f t="shared" si="24"/>
        <v>29.55</v>
      </c>
      <c r="BP11" s="182">
        <f t="shared" si="25"/>
        <v>-6.0000000000002274E-2</v>
      </c>
      <c r="BQ11" s="182">
        <f t="shared" si="26"/>
        <v>-6.0000000000002274E-2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970</v>
      </c>
      <c r="G12" s="16">
        <f>'[3]23'!G14</f>
        <v>0</v>
      </c>
      <c r="H12" s="17">
        <f t="shared" si="27"/>
        <v>1290</v>
      </c>
      <c r="I12" s="15">
        <f>'[3]23'!J14</f>
        <v>310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29.55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29.55</v>
      </c>
      <c r="AE12" s="8">
        <f t="shared" si="11"/>
        <v>29.55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29.55</v>
      </c>
      <c r="AL12" s="8">
        <f t="shared" si="3"/>
        <v>250.89999999999998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250.89999999999998</v>
      </c>
      <c r="AT12" s="8">
        <v>29.49</v>
      </c>
      <c r="AU12" s="8">
        <v>29.49</v>
      </c>
      <c r="AW12" s="220">
        <v>29.55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29.55</v>
      </c>
      <c r="BD12" s="220">
        <v>29.55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29.55</v>
      </c>
      <c r="BL12" s="8">
        <f t="shared" si="21"/>
        <v>29.49</v>
      </c>
      <c r="BM12" s="8">
        <f t="shared" si="22"/>
        <v>29.49</v>
      </c>
      <c r="BN12" s="8">
        <f t="shared" si="23"/>
        <v>29.55</v>
      </c>
      <c r="BO12" s="8">
        <f t="shared" si="24"/>
        <v>29.55</v>
      </c>
      <c r="BP12" s="182">
        <f t="shared" si="25"/>
        <v>-6.0000000000002274E-2</v>
      </c>
      <c r="BQ12" s="182">
        <f t="shared" si="26"/>
        <v>-6.0000000000002274E-2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970</v>
      </c>
      <c r="G13" s="16">
        <f>'[3]23'!G15</f>
        <v>0</v>
      </c>
      <c r="H13" s="17">
        <f t="shared" si="27"/>
        <v>1290</v>
      </c>
      <c r="I13" s="15">
        <f>'[3]23'!J15</f>
        <v>310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29.55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29.55</v>
      </c>
      <c r="AE13" s="8">
        <f t="shared" si="11"/>
        <v>29.55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29.55</v>
      </c>
      <c r="AL13" s="8">
        <f t="shared" si="3"/>
        <v>250.89999999999998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250.89999999999998</v>
      </c>
      <c r="AT13" s="8">
        <v>29.49</v>
      </c>
      <c r="AU13" s="8">
        <v>29.49</v>
      </c>
      <c r="AW13" s="220">
        <v>29.55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29.55</v>
      </c>
      <c r="BD13" s="220">
        <v>29.55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29.55</v>
      </c>
      <c r="BL13" s="8">
        <f t="shared" si="21"/>
        <v>29.49</v>
      </c>
      <c r="BM13" s="8">
        <f t="shared" si="22"/>
        <v>29.49</v>
      </c>
      <c r="BN13" s="8">
        <f t="shared" si="23"/>
        <v>29.55</v>
      </c>
      <c r="BO13" s="8">
        <f t="shared" si="24"/>
        <v>29.55</v>
      </c>
      <c r="BP13" s="182">
        <f t="shared" si="25"/>
        <v>-6.0000000000002274E-2</v>
      </c>
      <c r="BQ13" s="182">
        <f t="shared" si="26"/>
        <v>-6.0000000000002274E-2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970</v>
      </c>
      <c r="G14" s="16">
        <f>'[3]23'!G16</f>
        <v>0</v>
      </c>
      <c r="H14" s="17">
        <f t="shared" si="27"/>
        <v>1290</v>
      </c>
      <c r="I14" s="15">
        <f>'[3]23'!J16</f>
        <v>310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29.55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29.55</v>
      </c>
      <c r="AE14" s="8">
        <f t="shared" si="11"/>
        <v>29.55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29.55</v>
      </c>
      <c r="AL14" s="8">
        <f t="shared" si="3"/>
        <v>250.89999999999998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250.89999999999998</v>
      </c>
      <c r="AT14" s="8">
        <v>29.49</v>
      </c>
      <c r="AU14" s="8">
        <v>29.49</v>
      </c>
      <c r="AW14" s="220">
        <v>29.55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29.55</v>
      </c>
      <c r="BD14" s="220">
        <v>29.55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29.55</v>
      </c>
      <c r="BL14" s="8">
        <f t="shared" si="21"/>
        <v>29.49</v>
      </c>
      <c r="BM14" s="8">
        <f t="shared" si="22"/>
        <v>29.49</v>
      </c>
      <c r="BN14" s="8">
        <f t="shared" si="23"/>
        <v>29.55</v>
      </c>
      <c r="BO14" s="8">
        <f t="shared" si="24"/>
        <v>29.55</v>
      </c>
      <c r="BP14" s="182">
        <f t="shared" si="25"/>
        <v>-6.0000000000002274E-2</v>
      </c>
      <c r="BQ14" s="182">
        <f t="shared" si="26"/>
        <v>-6.0000000000002274E-2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970</v>
      </c>
      <c r="G15" s="16">
        <f>'[3]23'!G17</f>
        <v>0</v>
      </c>
      <c r="H15" s="17">
        <f t="shared" si="27"/>
        <v>1290</v>
      </c>
      <c r="I15" s="15">
        <f>'[3]23'!J17</f>
        <v>296.57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296.57</v>
      </c>
      <c r="P15" s="18">
        <f>frq!C15</f>
        <v>1</v>
      </c>
      <c r="Q15" s="15">
        <f t="shared" si="29"/>
        <v>296.57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296.57</v>
      </c>
      <c r="X15" s="8">
        <f t="shared" si="4"/>
        <v>30.5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30.5</v>
      </c>
      <c r="AE15" s="8">
        <f t="shared" si="11"/>
        <v>30.5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30.5</v>
      </c>
      <c r="AL15" s="8">
        <f t="shared" si="3"/>
        <v>235.57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235.57</v>
      </c>
      <c r="AT15" s="8">
        <v>29.49</v>
      </c>
      <c r="AU15" s="8">
        <v>29.49</v>
      </c>
      <c r="AW15" s="220">
        <v>30.5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30.5</v>
      </c>
      <c r="BD15" s="220">
        <v>30.5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30.5</v>
      </c>
      <c r="BL15" s="8">
        <f t="shared" si="21"/>
        <v>29.49</v>
      </c>
      <c r="BM15" s="8">
        <f t="shared" si="22"/>
        <v>29.49</v>
      </c>
      <c r="BN15" s="8">
        <f t="shared" si="23"/>
        <v>30.5</v>
      </c>
      <c r="BO15" s="8">
        <f t="shared" si="24"/>
        <v>30.5</v>
      </c>
      <c r="BP15" s="182">
        <f t="shared" si="25"/>
        <v>-1.0100000000000016</v>
      </c>
      <c r="BQ15" s="182">
        <f t="shared" si="26"/>
        <v>-1.0100000000000016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970</v>
      </c>
      <c r="G16" s="16">
        <f>'[3]23'!G18</f>
        <v>0</v>
      </c>
      <c r="H16" s="17">
        <f t="shared" si="27"/>
        <v>1290</v>
      </c>
      <c r="I16" s="15">
        <f>'[3]23'!J18</f>
        <v>296.57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296.57</v>
      </c>
      <c r="P16" s="18">
        <f>frq!C16</f>
        <v>1</v>
      </c>
      <c r="Q16" s="15">
        <f t="shared" si="29"/>
        <v>296.57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296.57</v>
      </c>
      <c r="X16" s="8">
        <f t="shared" si="4"/>
        <v>30.5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30.5</v>
      </c>
      <c r="AE16" s="8">
        <f t="shared" si="11"/>
        <v>30.5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30.5</v>
      </c>
      <c r="AL16" s="8">
        <f t="shared" si="3"/>
        <v>235.57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235.57</v>
      </c>
      <c r="AT16" s="8">
        <v>29.49</v>
      </c>
      <c r="AU16" s="8">
        <v>29.49</v>
      </c>
      <c r="AW16" s="220">
        <v>30.5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30.5</v>
      </c>
      <c r="BD16" s="220">
        <v>30.5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30.5</v>
      </c>
      <c r="BL16" s="8">
        <f t="shared" si="21"/>
        <v>29.49</v>
      </c>
      <c r="BM16" s="8">
        <f t="shared" si="22"/>
        <v>29.49</v>
      </c>
      <c r="BN16" s="8">
        <f t="shared" si="23"/>
        <v>30.5</v>
      </c>
      <c r="BO16" s="8">
        <f t="shared" si="24"/>
        <v>30.5</v>
      </c>
      <c r="BP16" s="182">
        <f t="shared" si="25"/>
        <v>-1.0100000000000016</v>
      </c>
      <c r="BQ16" s="182">
        <f t="shared" si="26"/>
        <v>-1.0100000000000016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970</v>
      </c>
      <c r="G17" s="16">
        <f>'[3]23'!G19</f>
        <v>0</v>
      </c>
      <c r="H17" s="17">
        <f t="shared" si="27"/>
        <v>1290</v>
      </c>
      <c r="I17" s="15">
        <f>'[3]23'!J19</f>
        <v>278.06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278.06</v>
      </c>
      <c r="P17" s="18">
        <f>frq!C17</f>
        <v>1</v>
      </c>
      <c r="Q17" s="15">
        <f t="shared" si="29"/>
        <v>278.06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278.06</v>
      </c>
      <c r="X17" s="8">
        <f t="shared" si="4"/>
        <v>30.5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30.5</v>
      </c>
      <c r="AE17" s="8">
        <f t="shared" si="11"/>
        <v>30.5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30.5</v>
      </c>
      <c r="AL17" s="8">
        <f t="shared" si="3"/>
        <v>217.06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217.06</v>
      </c>
      <c r="AT17" s="8">
        <v>29.49</v>
      </c>
      <c r="AU17" s="8">
        <v>29.49</v>
      </c>
      <c r="AW17" s="220">
        <v>30.5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30.5</v>
      </c>
      <c r="BD17" s="220">
        <v>30.5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30.5</v>
      </c>
      <c r="BL17" s="8">
        <f t="shared" si="21"/>
        <v>29.49</v>
      </c>
      <c r="BM17" s="8">
        <f t="shared" si="22"/>
        <v>29.49</v>
      </c>
      <c r="BN17" s="8">
        <f t="shared" si="23"/>
        <v>30.5</v>
      </c>
      <c r="BO17" s="8">
        <f t="shared" si="24"/>
        <v>30.5</v>
      </c>
      <c r="BP17" s="182">
        <f t="shared" si="25"/>
        <v>-1.0100000000000016</v>
      </c>
      <c r="BQ17" s="182">
        <f t="shared" si="26"/>
        <v>-1.0100000000000016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970</v>
      </c>
      <c r="G18" s="16">
        <f>'[3]23'!G20</f>
        <v>0</v>
      </c>
      <c r="H18" s="17">
        <f t="shared" si="27"/>
        <v>1290</v>
      </c>
      <c r="I18" s="15">
        <f>'[3]23'!J20</f>
        <v>278.06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278.06</v>
      </c>
      <c r="P18" s="18">
        <f>frq!C18</f>
        <v>1</v>
      </c>
      <c r="Q18" s="15">
        <f t="shared" si="29"/>
        <v>278.06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278.06</v>
      </c>
      <c r="X18" s="8">
        <f t="shared" si="4"/>
        <v>30.5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30.5</v>
      </c>
      <c r="AE18" s="8">
        <f t="shared" si="11"/>
        <v>30.5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30.5</v>
      </c>
      <c r="AL18" s="8">
        <f t="shared" si="3"/>
        <v>217.06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217.06</v>
      </c>
      <c r="AT18" s="8">
        <v>29.49</v>
      </c>
      <c r="AU18" s="8">
        <v>29.49</v>
      </c>
      <c r="AW18" s="220">
        <v>30.5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30.5</v>
      </c>
      <c r="BD18" s="220">
        <v>30.5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30.5</v>
      </c>
      <c r="BL18" s="8">
        <f t="shared" si="21"/>
        <v>29.49</v>
      </c>
      <c r="BM18" s="8">
        <f t="shared" si="22"/>
        <v>29.49</v>
      </c>
      <c r="BN18" s="8">
        <f t="shared" si="23"/>
        <v>30.5</v>
      </c>
      <c r="BO18" s="8">
        <f t="shared" si="24"/>
        <v>30.5</v>
      </c>
      <c r="BP18" s="182">
        <f t="shared" si="25"/>
        <v>-1.0100000000000016</v>
      </c>
      <c r="BQ18" s="182">
        <f t="shared" si="26"/>
        <v>-1.0100000000000016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970</v>
      </c>
      <c r="G19" s="16">
        <f>'[3]23'!G21</f>
        <v>0</v>
      </c>
      <c r="H19" s="17">
        <f t="shared" si="27"/>
        <v>1290</v>
      </c>
      <c r="I19" s="15">
        <f>'[3]23'!J21</f>
        <v>278.06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278.06</v>
      </c>
      <c r="P19" s="18">
        <f>frq!C19</f>
        <v>1</v>
      </c>
      <c r="Q19" s="15">
        <f t="shared" si="29"/>
        <v>278.06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278.06</v>
      </c>
      <c r="X19" s="8">
        <f t="shared" si="4"/>
        <v>30.5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30.5</v>
      </c>
      <c r="AE19" s="8">
        <f t="shared" si="11"/>
        <v>30.5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30.5</v>
      </c>
      <c r="AL19" s="8">
        <f t="shared" ref="AL19:AQ61" si="31">Q19-X19-AE19</f>
        <v>217.06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217.06</v>
      </c>
      <c r="AT19" s="8">
        <v>29.49</v>
      </c>
      <c r="AU19" s="8">
        <v>29.49</v>
      </c>
      <c r="AW19" s="220">
        <v>30.5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30.5</v>
      </c>
      <c r="BD19" s="220">
        <v>30.5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30.5</v>
      </c>
      <c r="BL19" s="8">
        <f t="shared" si="21"/>
        <v>29.49</v>
      </c>
      <c r="BM19" s="8">
        <f t="shared" si="22"/>
        <v>29.49</v>
      </c>
      <c r="BN19" s="8">
        <f t="shared" si="23"/>
        <v>30.5</v>
      </c>
      <c r="BO19" s="8">
        <f t="shared" si="24"/>
        <v>30.5</v>
      </c>
      <c r="BP19" s="182">
        <f t="shared" si="25"/>
        <v>-1.0100000000000016</v>
      </c>
      <c r="BQ19" s="182">
        <f t="shared" si="26"/>
        <v>-1.0100000000000016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970</v>
      </c>
      <c r="G20" s="16">
        <f>'[3]23'!G22</f>
        <v>0</v>
      </c>
      <c r="H20" s="17">
        <f t="shared" si="27"/>
        <v>1290</v>
      </c>
      <c r="I20" s="15">
        <f>'[3]23'!J22</f>
        <v>278.06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278.06</v>
      </c>
      <c r="P20" s="18">
        <f>frq!C20</f>
        <v>1</v>
      </c>
      <c r="Q20" s="15">
        <f t="shared" si="29"/>
        <v>278.06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278.06</v>
      </c>
      <c r="X20" s="8">
        <f t="shared" si="4"/>
        <v>30.5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30.5</v>
      </c>
      <c r="AE20" s="8">
        <f t="shared" si="11"/>
        <v>30.5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30.5</v>
      </c>
      <c r="AL20" s="8">
        <f t="shared" si="31"/>
        <v>217.06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217.06</v>
      </c>
      <c r="AT20" s="8">
        <v>29.49</v>
      </c>
      <c r="AU20" s="8">
        <v>29.49</v>
      </c>
      <c r="AW20" s="220">
        <v>30.5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30.5</v>
      </c>
      <c r="BD20" s="220">
        <v>30.5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30.5</v>
      </c>
      <c r="BL20" s="8">
        <f t="shared" si="21"/>
        <v>29.49</v>
      </c>
      <c r="BM20" s="8">
        <f t="shared" si="22"/>
        <v>29.49</v>
      </c>
      <c r="BN20" s="8">
        <f t="shared" si="23"/>
        <v>30.5</v>
      </c>
      <c r="BO20" s="8">
        <f t="shared" si="24"/>
        <v>30.5</v>
      </c>
      <c r="BP20" s="182">
        <f t="shared" si="25"/>
        <v>-1.0100000000000016</v>
      </c>
      <c r="BQ20" s="182">
        <f t="shared" si="26"/>
        <v>-1.0100000000000016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970</v>
      </c>
      <c r="G21" s="16">
        <f>'[3]23'!G23</f>
        <v>0</v>
      </c>
      <c r="H21" s="17">
        <f t="shared" si="27"/>
        <v>1290</v>
      </c>
      <c r="I21" s="15">
        <f>'[3]23'!J23</f>
        <v>289.76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289.76</v>
      </c>
      <c r="P21" s="18">
        <f>frq!C21</f>
        <v>1</v>
      </c>
      <c r="Q21" s="15">
        <f t="shared" si="29"/>
        <v>289.76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289.76</v>
      </c>
      <c r="X21" s="8">
        <f t="shared" si="4"/>
        <v>30.5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30.5</v>
      </c>
      <c r="AE21" s="8">
        <f t="shared" si="11"/>
        <v>30.5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30.5</v>
      </c>
      <c r="AL21" s="8">
        <f t="shared" si="31"/>
        <v>228.76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228.76</v>
      </c>
      <c r="AT21" s="8">
        <v>29.49</v>
      </c>
      <c r="AU21" s="8">
        <v>29.49</v>
      </c>
      <c r="AW21" s="220">
        <v>30.5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30.5</v>
      </c>
      <c r="BD21" s="220">
        <v>30.5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30.5</v>
      </c>
      <c r="BL21" s="8">
        <f t="shared" si="21"/>
        <v>29.49</v>
      </c>
      <c r="BM21" s="8">
        <f t="shared" si="22"/>
        <v>29.49</v>
      </c>
      <c r="BN21" s="8">
        <f t="shared" si="23"/>
        <v>30.5</v>
      </c>
      <c r="BO21" s="8">
        <f t="shared" si="24"/>
        <v>30.5</v>
      </c>
      <c r="BP21" s="182">
        <f t="shared" si="25"/>
        <v>-1.0100000000000016</v>
      </c>
      <c r="BQ21" s="182">
        <f t="shared" si="26"/>
        <v>-1.0100000000000016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970</v>
      </c>
      <c r="G22" s="16">
        <f>'[3]23'!G24</f>
        <v>0</v>
      </c>
      <c r="H22" s="17">
        <f t="shared" si="27"/>
        <v>1290</v>
      </c>
      <c r="I22" s="15">
        <f>'[3]23'!J24</f>
        <v>289.76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289.76</v>
      </c>
      <c r="P22" s="18">
        <f>frq!C22</f>
        <v>1</v>
      </c>
      <c r="Q22" s="15">
        <f t="shared" si="29"/>
        <v>289.76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289.76</v>
      </c>
      <c r="X22" s="8">
        <f t="shared" si="4"/>
        <v>30.5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30.5</v>
      </c>
      <c r="AE22" s="8">
        <f t="shared" si="11"/>
        <v>30.5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30.5</v>
      </c>
      <c r="AL22" s="8">
        <f t="shared" si="31"/>
        <v>228.76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228.76</v>
      </c>
      <c r="AT22" s="8">
        <v>29.49</v>
      </c>
      <c r="AU22" s="8">
        <v>29.49</v>
      </c>
      <c r="AW22" s="220">
        <v>30.5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30.5</v>
      </c>
      <c r="BD22" s="220">
        <v>30.5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30.5</v>
      </c>
      <c r="BL22" s="8">
        <f t="shared" si="21"/>
        <v>29.49</v>
      </c>
      <c r="BM22" s="8">
        <f t="shared" si="22"/>
        <v>29.49</v>
      </c>
      <c r="BN22" s="8">
        <f t="shared" si="23"/>
        <v>30.5</v>
      </c>
      <c r="BO22" s="8">
        <f t="shared" si="24"/>
        <v>30.5</v>
      </c>
      <c r="BP22" s="182">
        <f t="shared" si="25"/>
        <v>-1.0100000000000016</v>
      </c>
      <c r="BQ22" s="182">
        <f t="shared" si="26"/>
        <v>-1.0100000000000016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970</v>
      </c>
      <c r="G23" s="16">
        <f>'[3]23'!G25</f>
        <v>0</v>
      </c>
      <c r="H23" s="17">
        <f t="shared" si="27"/>
        <v>1290</v>
      </c>
      <c r="I23" s="15">
        <f>'[3]23'!J25</f>
        <v>285.20999999999998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285.20999999999998</v>
      </c>
      <c r="P23" s="18">
        <f>frq!C23</f>
        <v>1</v>
      </c>
      <c r="Q23" s="15">
        <f t="shared" si="29"/>
        <v>285.20999999999998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285.20999999999998</v>
      </c>
      <c r="X23" s="8">
        <f t="shared" si="4"/>
        <v>30.5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30.5</v>
      </c>
      <c r="AE23" s="8">
        <f t="shared" si="11"/>
        <v>30.5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30.5</v>
      </c>
      <c r="AL23" s="8">
        <f t="shared" si="31"/>
        <v>224.20999999999998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224.20999999999998</v>
      </c>
      <c r="AT23" s="8">
        <v>29.49</v>
      </c>
      <c r="AU23" s="8">
        <v>29.49</v>
      </c>
      <c r="AW23" s="220">
        <v>30.5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30.5</v>
      </c>
      <c r="BD23" s="220">
        <v>30.5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30.5</v>
      </c>
      <c r="BL23" s="8">
        <f t="shared" si="21"/>
        <v>29.49</v>
      </c>
      <c r="BM23" s="8">
        <f t="shared" si="22"/>
        <v>29.49</v>
      </c>
      <c r="BN23" s="8">
        <f t="shared" si="23"/>
        <v>30.5</v>
      </c>
      <c r="BO23" s="8">
        <f t="shared" si="24"/>
        <v>30.5</v>
      </c>
      <c r="BP23" s="182">
        <f t="shared" si="25"/>
        <v>-1.0100000000000016</v>
      </c>
      <c r="BQ23" s="182">
        <f t="shared" si="26"/>
        <v>-1.0100000000000016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970</v>
      </c>
      <c r="G24" s="16">
        <f>'[3]23'!G26</f>
        <v>0</v>
      </c>
      <c r="H24" s="17">
        <f t="shared" si="27"/>
        <v>1290</v>
      </c>
      <c r="I24" s="15">
        <f>'[3]23'!J26</f>
        <v>285.20999999999998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285.20999999999998</v>
      </c>
      <c r="P24" s="18">
        <f>frq!C24</f>
        <v>1</v>
      </c>
      <c r="Q24" s="15">
        <f t="shared" si="29"/>
        <v>285.20999999999998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285.20999999999998</v>
      </c>
      <c r="X24" s="8">
        <f t="shared" si="4"/>
        <v>30.5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30.5</v>
      </c>
      <c r="AE24" s="8">
        <f t="shared" si="11"/>
        <v>30.5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30.5</v>
      </c>
      <c r="AL24" s="8">
        <f t="shared" si="31"/>
        <v>224.20999999999998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224.20999999999998</v>
      </c>
      <c r="AT24" s="8">
        <v>29.49</v>
      </c>
      <c r="AU24" s="8">
        <v>29.49</v>
      </c>
      <c r="AW24" s="220">
        <v>30.5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30.5</v>
      </c>
      <c r="BD24" s="220">
        <v>30.5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30.5</v>
      </c>
      <c r="BL24" s="8">
        <f t="shared" si="21"/>
        <v>29.49</v>
      </c>
      <c r="BM24" s="8">
        <f t="shared" si="22"/>
        <v>29.49</v>
      </c>
      <c r="BN24" s="8">
        <f t="shared" si="23"/>
        <v>30.5</v>
      </c>
      <c r="BO24" s="8">
        <f t="shared" si="24"/>
        <v>30.5</v>
      </c>
      <c r="BP24" s="182">
        <f t="shared" si="25"/>
        <v>-1.0100000000000016</v>
      </c>
      <c r="BQ24" s="182">
        <f t="shared" si="26"/>
        <v>-1.0100000000000016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970</v>
      </c>
      <c r="G25" s="16">
        <f>'[3]23'!G27</f>
        <v>0</v>
      </c>
      <c r="H25" s="17">
        <f t="shared" si="27"/>
        <v>1290</v>
      </c>
      <c r="I25" s="15">
        <f>'[3]23'!J27</f>
        <v>285.20999999999998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285.20999999999998</v>
      </c>
      <c r="P25" s="18">
        <f>frq!C25</f>
        <v>1</v>
      </c>
      <c r="Q25" s="15">
        <f t="shared" si="29"/>
        <v>285.20999999999998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285.20999999999998</v>
      </c>
      <c r="X25" s="8">
        <f t="shared" si="4"/>
        <v>30.5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30.5</v>
      </c>
      <c r="AE25" s="8">
        <f t="shared" si="11"/>
        <v>30.5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30.5</v>
      </c>
      <c r="AL25" s="8">
        <f t="shared" si="31"/>
        <v>224.20999999999998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224.20999999999998</v>
      </c>
      <c r="AT25" s="8">
        <v>29.49</v>
      </c>
      <c r="AU25" s="8">
        <v>29.49</v>
      </c>
      <c r="AW25" s="220">
        <v>30.5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30.5</v>
      </c>
      <c r="BD25" s="220">
        <v>30.5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30.5</v>
      </c>
      <c r="BL25" s="8">
        <f t="shared" si="21"/>
        <v>29.49</v>
      </c>
      <c r="BM25" s="8">
        <f t="shared" si="22"/>
        <v>29.49</v>
      </c>
      <c r="BN25" s="8">
        <f t="shared" si="23"/>
        <v>30.5</v>
      </c>
      <c r="BO25" s="8">
        <f t="shared" si="24"/>
        <v>30.5</v>
      </c>
      <c r="BP25" s="182">
        <f t="shared" si="25"/>
        <v>-1.0100000000000016</v>
      </c>
      <c r="BQ25" s="182">
        <f t="shared" si="26"/>
        <v>-1.0100000000000016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970</v>
      </c>
      <c r="G26" s="16">
        <f>'[3]23'!G28</f>
        <v>0</v>
      </c>
      <c r="H26" s="17">
        <f t="shared" si="27"/>
        <v>1290</v>
      </c>
      <c r="I26" s="15">
        <f>'[3]23'!J28</f>
        <v>285.20999999999998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285.20999999999998</v>
      </c>
      <c r="P26" s="18">
        <f>frq!C26</f>
        <v>1</v>
      </c>
      <c r="Q26" s="15">
        <f t="shared" si="29"/>
        <v>285.20999999999998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285.20999999999998</v>
      </c>
      <c r="X26" s="8">
        <f t="shared" si="4"/>
        <v>30.5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30.5</v>
      </c>
      <c r="AE26" s="8">
        <f t="shared" si="11"/>
        <v>30.5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30.5</v>
      </c>
      <c r="AL26" s="8">
        <f t="shared" si="31"/>
        <v>224.20999999999998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224.20999999999998</v>
      </c>
      <c r="AT26" s="8">
        <v>29.49</v>
      </c>
      <c r="AU26" s="8">
        <v>29.49</v>
      </c>
      <c r="AW26" s="220">
        <v>30.5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30.5</v>
      </c>
      <c r="BD26" s="220">
        <v>30.5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30.5</v>
      </c>
      <c r="BL26" s="8">
        <f t="shared" si="21"/>
        <v>29.49</v>
      </c>
      <c r="BM26" s="8">
        <f t="shared" si="22"/>
        <v>29.49</v>
      </c>
      <c r="BN26" s="8">
        <f t="shared" si="23"/>
        <v>30.5</v>
      </c>
      <c r="BO26" s="8">
        <f t="shared" si="24"/>
        <v>30.5</v>
      </c>
      <c r="BP26" s="182">
        <f t="shared" si="25"/>
        <v>-1.0100000000000016</v>
      </c>
      <c r="BQ26" s="182">
        <f t="shared" si="26"/>
        <v>-1.0100000000000016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970</v>
      </c>
      <c r="G27" s="16">
        <f>'[3]23'!G29</f>
        <v>0</v>
      </c>
      <c r="H27" s="17">
        <f t="shared" si="27"/>
        <v>1290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30.5</v>
      </c>
      <c r="AE27" s="8">
        <f t="shared" si="11"/>
        <v>30.5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30.5</v>
      </c>
      <c r="AL27" s="8">
        <f t="shared" si="31"/>
        <v>209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209</v>
      </c>
      <c r="AT27" s="8">
        <v>29.49</v>
      </c>
      <c r="AU27" s="8">
        <v>29.49</v>
      </c>
      <c r="AW27" s="220">
        <v>30.5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30.5</v>
      </c>
      <c r="BD27" s="220">
        <v>30.5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30.5</v>
      </c>
      <c r="BL27" s="8">
        <f t="shared" si="21"/>
        <v>29.49</v>
      </c>
      <c r="BM27" s="8">
        <f t="shared" si="22"/>
        <v>29.49</v>
      </c>
      <c r="BN27" s="8">
        <f t="shared" si="23"/>
        <v>30.5</v>
      </c>
      <c r="BO27" s="8">
        <f t="shared" si="24"/>
        <v>30.5</v>
      </c>
      <c r="BP27" s="182">
        <f t="shared" si="25"/>
        <v>-1.0100000000000016</v>
      </c>
      <c r="BQ27" s="182">
        <f t="shared" si="26"/>
        <v>-1.0100000000000016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970</v>
      </c>
      <c r="G28" s="16">
        <f>'[3]23'!G30</f>
        <v>0</v>
      </c>
      <c r="H28" s="17">
        <f t="shared" si="27"/>
        <v>1290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30.5</v>
      </c>
      <c r="AE28" s="8">
        <f t="shared" si="11"/>
        <v>30.5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30.5</v>
      </c>
      <c r="AL28" s="8">
        <f t="shared" si="31"/>
        <v>209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209</v>
      </c>
      <c r="AT28" s="8">
        <v>29.49</v>
      </c>
      <c r="AU28" s="8">
        <v>25.91</v>
      </c>
      <c r="AW28" s="220">
        <v>30.5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30.5</v>
      </c>
      <c r="BD28" s="220">
        <v>30.5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30.5</v>
      </c>
      <c r="BL28" s="8">
        <f t="shared" si="21"/>
        <v>29.49</v>
      </c>
      <c r="BM28" s="8">
        <f t="shared" si="22"/>
        <v>25.91</v>
      </c>
      <c r="BN28" s="8">
        <f t="shared" si="23"/>
        <v>30.5</v>
      </c>
      <c r="BO28" s="8">
        <f t="shared" si="24"/>
        <v>30.5</v>
      </c>
      <c r="BP28" s="182">
        <f t="shared" si="25"/>
        <v>-1.0100000000000016</v>
      </c>
      <c r="BQ28" s="182">
        <f t="shared" si="26"/>
        <v>-4.59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970</v>
      </c>
      <c r="G29" s="16">
        <f>'[3]23'!G31</f>
        <v>0</v>
      </c>
      <c r="H29" s="17">
        <f t="shared" si="27"/>
        <v>1290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30.5</v>
      </c>
      <c r="AE29" s="8">
        <f t="shared" si="11"/>
        <v>30.5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209</v>
      </c>
      <c r="AT29" s="8">
        <v>29.49</v>
      </c>
      <c r="AU29" s="8">
        <v>25.91</v>
      </c>
      <c r="AW29" s="220">
        <v>30.5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30.5</v>
      </c>
      <c r="BD29" s="220">
        <v>30.5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30.5</v>
      </c>
      <c r="BL29" s="8">
        <f t="shared" si="21"/>
        <v>29.49</v>
      </c>
      <c r="BM29" s="8">
        <f t="shared" si="22"/>
        <v>25.91</v>
      </c>
      <c r="BN29" s="8">
        <f t="shared" si="23"/>
        <v>30.5</v>
      </c>
      <c r="BO29" s="8">
        <f t="shared" si="24"/>
        <v>30.5</v>
      </c>
      <c r="BP29" s="182">
        <f t="shared" si="25"/>
        <v>-1.0100000000000016</v>
      </c>
      <c r="BQ29" s="182">
        <f t="shared" si="26"/>
        <v>-4.59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970</v>
      </c>
      <c r="G30" s="16">
        <f>'[3]23'!G32</f>
        <v>0</v>
      </c>
      <c r="H30" s="17">
        <f t="shared" si="27"/>
        <v>1290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30.5</v>
      </c>
      <c r="AE30" s="8">
        <f t="shared" si="11"/>
        <v>30.5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209</v>
      </c>
      <c r="AT30" s="8">
        <v>29.49</v>
      </c>
      <c r="AU30" s="8">
        <v>25.91</v>
      </c>
      <c r="AW30" s="220">
        <v>30.5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30.5</v>
      </c>
      <c r="BD30" s="220">
        <v>30.5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30.5</v>
      </c>
      <c r="BL30" s="8">
        <f t="shared" si="21"/>
        <v>29.49</v>
      </c>
      <c r="BM30" s="8">
        <f t="shared" si="22"/>
        <v>25.91</v>
      </c>
      <c r="BN30" s="8">
        <f t="shared" si="23"/>
        <v>30.5</v>
      </c>
      <c r="BO30" s="8">
        <f t="shared" si="24"/>
        <v>30.5</v>
      </c>
      <c r="BP30" s="182">
        <f t="shared" si="25"/>
        <v>-1.0100000000000016</v>
      </c>
      <c r="BQ30" s="182">
        <f t="shared" si="26"/>
        <v>-4.59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970</v>
      </c>
      <c r="G31" s="16">
        <f>'[3]23'!G33</f>
        <v>0</v>
      </c>
      <c r="H31" s="17">
        <f t="shared" si="27"/>
        <v>1290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</v>
      </c>
      <c r="AE31" s="8">
        <f t="shared" si="11"/>
        <v>30.5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209</v>
      </c>
      <c r="AT31" s="8">
        <v>29.49</v>
      </c>
      <c r="AU31" s="8">
        <v>25.91</v>
      </c>
      <c r="AW31" s="220">
        <v>30.5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30.5</v>
      </c>
      <c r="BD31" s="220">
        <v>30.5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30.5</v>
      </c>
      <c r="BL31" s="8">
        <f t="shared" si="21"/>
        <v>29.49</v>
      </c>
      <c r="BM31" s="8">
        <f t="shared" si="22"/>
        <v>25.91</v>
      </c>
      <c r="BN31" s="8">
        <f t="shared" si="23"/>
        <v>30.5</v>
      </c>
      <c r="BO31" s="8">
        <f t="shared" si="24"/>
        <v>30.5</v>
      </c>
      <c r="BP31" s="182">
        <f t="shared" si="25"/>
        <v>-1.0100000000000016</v>
      </c>
      <c r="BQ31" s="182">
        <f t="shared" si="26"/>
        <v>-4.59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970</v>
      </c>
      <c r="G32" s="16">
        <f>'[3]23'!G34</f>
        <v>0</v>
      </c>
      <c r="H32" s="17">
        <f t="shared" si="27"/>
        <v>1290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30.5</v>
      </c>
      <c r="AE32" s="8">
        <f t="shared" si="11"/>
        <v>30.5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209</v>
      </c>
      <c r="AT32" s="8">
        <v>29.49</v>
      </c>
      <c r="AU32" s="8">
        <v>25.91</v>
      </c>
      <c r="AW32" s="220">
        <v>30.5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30.5</v>
      </c>
      <c r="BD32" s="220">
        <v>30.5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30.5</v>
      </c>
      <c r="BL32" s="8">
        <f t="shared" si="21"/>
        <v>29.49</v>
      </c>
      <c r="BM32" s="8">
        <f t="shared" si="22"/>
        <v>25.91</v>
      </c>
      <c r="BN32" s="8">
        <f t="shared" si="23"/>
        <v>30.5</v>
      </c>
      <c r="BO32" s="8">
        <f t="shared" si="24"/>
        <v>30.5</v>
      </c>
      <c r="BP32" s="182">
        <f t="shared" si="25"/>
        <v>-1.0100000000000016</v>
      </c>
      <c r="BQ32" s="182">
        <f t="shared" si="26"/>
        <v>-4.59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970</v>
      </c>
      <c r="G33" s="16">
        <f>'[3]23'!G35</f>
        <v>0</v>
      </c>
      <c r="H33" s="17">
        <f t="shared" si="27"/>
        <v>1290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30.5</v>
      </c>
      <c r="AE33" s="8">
        <f t="shared" si="11"/>
        <v>30.5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30.5</v>
      </c>
      <c r="AL33" s="8">
        <f t="shared" si="31"/>
        <v>209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209</v>
      </c>
      <c r="AT33" s="8">
        <v>29.49</v>
      </c>
      <c r="AU33" s="8">
        <v>25.91</v>
      </c>
      <c r="AW33" s="220">
        <v>30.5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30.5</v>
      </c>
      <c r="BD33" s="220">
        <v>30.5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30.5</v>
      </c>
      <c r="BL33" s="8">
        <f t="shared" si="21"/>
        <v>29.49</v>
      </c>
      <c r="BM33" s="8">
        <f t="shared" si="22"/>
        <v>25.91</v>
      </c>
      <c r="BN33" s="8">
        <f t="shared" si="23"/>
        <v>30.5</v>
      </c>
      <c r="BO33" s="8">
        <f t="shared" si="24"/>
        <v>30.5</v>
      </c>
      <c r="BP33" s="182">
        <f t="shared" si="25"/>
        <v>-1.0100000000000016</v>
      </c>
      <c r="BQ33" s="182">
        <f t="shared" si="26"/>
        <v>-4.59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970</v>
      </c>
      <c r="G34" s="16">
        <f>'[3]23'!G36</f>
        <v>0</v>
      </c>
      <c r="H34" s="17">
        <f t="shared" si="27"/>
        <v>1290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</v>
      </c>
      <c r="AE34" s="8">
        <f t="shared" si="11"/>
        <v>30.5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30.5</v>
      </c>
      <c r="AL34" s="8">
        <f t="shared" si="31"/>
        <v>209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</v>
      </c>
      <c r="AT34" s="8">
        <v>29.49</v>
      </c>
      <c r="AU34" s="8">
        <v>25.91</v>
      </c>
      <c r="AW34" s="220">
        <v>30.5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30.5</v>
      </c>
      <c r="BD34" s="220">
        <v>30.5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30.5</v>
      </c>
      <c r="BL34" s="8">
        <f t="shared" si="21"/>
        <v>29.49</v>
      </c>
      <c r="BM34" s="8">
        <f t="shared" si="22"/>
        <v>25.91</v>
      </c>
      <c r="BN34" s="8">
        <f t="shared" si="23"/>
        <v>30.5</v>
      </c>
      <c r="BO34" s="8">
        <f t="shared" si="24"/>
        <v>30.5</v>
      </c>
      <c r="BP34" s="182">
        <f t="shared" si="25"/>
        <v>-1.0100000000000016</v>
      </c>
      <c r="BQ34" s="182">
        <f t="shared" si="26"/>
        <v>-4.59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970</v>
      </c>
      <c r="G35" s="16">
        <f>'[3]23'!G37</f>
        <v>0</v>
      </c>
      <c r="H35" s="17">
        <f t="shared" si="27"/>
        <v>1290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</v>
      </c>
      <c r="AE35" s="8">
        <f t="shared" si="11"/>
        <v>30.5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</v>
      </c>
      <c r="AL35" s="8">
        <f t="shared" si="31"/>
        <v>209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209</v>
      </c>
      <c r="AT35" s="8">
        <v>29.49</v>
      </c>
      <c r="AU35" s="8">
        <v>25.91</v>
      </c>
      <c r="AW35" s="220">
        <v>30.5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30.5</v>
      </c>
      <c r="BD35" s="220">
        <v>30.5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30.5</v>
      </c>
      <c r="BL35" s="8">
        <f t="shared" si="21"/>
        <v>29.49</v>
      </c>
      <c r="BM35" s="8">
        <f t="shared" si="22"/>
        <v>25.91</v>
      </c>
      <c r="BN35" s="8">
        <f t="shared" si="23"/>
        <v>30.5</v>
      </c>
      <c r="BO35" s="8">
        <f t="shared" si="24"/>
        <v>30.5</v>
      </c>
      <c r="BP35" s="182">
        <f t="shared" si="25"/>
        <v>-1.0100000000000016</v>
      </c>
      <c r="BQ35" s="182">
        <f t="shared" si="26"/>
        <v>-4.59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970</v>
      </c>
      <c r="G36" s="16">
        <f>'[3]23'!G38</f>
        <v>0</v>
      </c>
      <c r="H36" s="17">
        <f t="shared" si="27"/>
        <v>1290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30.5</v>
      </c>
      <c r="AE36" s="8">
        <f t="shared" si="11"/>
        <v>30.5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30.5</v>
      </c>
      <c r="AL36" s="8">
        <f t="shared" si="31"/>
        <v>209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209</v>
      </c>
      <c r="AT36" s="8">
        <v>28.52</v>
      </c>
      <c r="AU36" s="8">
        <v>28.52</v>
      </c>
      <c r="AW36" s="220">
        <v>30.5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30.5</v>
      </c>
      <c r="BD36" s="220">
        <v>30.5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30.5</v>
      </c>
      <c r="BL36" s="8">
        <f t="shared" si="21"/>
        <v>28.52</v>
      </c>
      <c r="BM36" s="8">
        <f t="shared" si="22"/>
        <v>28.52</v>
      </c>
      <c r="BN36" s="8">
        <f t="shared" si="23"/>
        <v>30.5</v>
      </c>
      <c r="BO36" s="8">
        <f t="shared" si="24"/>
        <v>30.5</v>
      </c>
      <c r="BP36" s="182">
        <f t="shared" si="25"/>
        <v>-1.9800000000000004</v>
      </c>
      <c r="BQ36" s="182">
        <f t="shared" si="26"/>
        <v>-1.9800000000000004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970</v>
      </c>
      <c r="G37" s="16">
        <f>'[3]23'!G39</f>
        <v>0</v>
      </c>
      <c r="H37" s="17">
        <f t="shared" si="27"/>
        <v>1290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</v>
      </c>
      <c r="AE37" s="8">
        <f t="shared" si="11"/>
        <v>26.59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26.59</v>
      </c>
      <c r="AL37" s="8">
        <f t="shared" si="31"/>
        <v>212.91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212.91</v>
      </c>
      <c r="AT37" s="8">
        <v>28.52</v>
      </c>
      <c r="AU37" s="8">
        <v>28.52</v>
      </c>
      <c r="AW37" s="220">
        <v>30.5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30.5</v>
      </c>
      <c r="BD37" s="220">
        <v>26.59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26.59</v>
      </c>
      <c r="BL37" s="8">
        <f t="shared" si="21"/>
        <v>28.52</v>
      </c>
      <c r="BM37" s="8">
        <f t="shared" si="22"/>
        <v>28.52</v>
      </c>
      <c r="BN37" s="8">
        <f t="shared" si="23"/>
        <v>30.5</v>
      </c>
      <c r="BO37" s="8">
        <f t="shared" si="24"/>
        <v>26.59</v>
      </c>
      <c r="BP37" s="182">
        <f t="shared" si="25"/>
        <v>-1.9800000000000004</v>
      </c>
      <c r="BQ37" s="182">
        <f t="shared" si="26"/>
        <v>1.9299999999999997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970</v>
      </c>
      <c r="G38" s="16">
        <f>'[3]23'!G40</f>
        <v>0</v>
      </c>
      <c r="H38" s="17">
        <f t="shared" si="27"/>
        <v>1290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30.5</v>
      </c>
      <c r="AE38" s="8">
        <f t="shared" si="11"/>
        <v>26.59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26.59</v>
      </c>
      <c r="AL38" s="8">
        <f t="shared" si="31"/>
        <v>212.91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212.91</v>
      </c>
      <c r="AT38" s="8">
        <v>28.52</v>
      </c>
      <c r="AU38" s="8">
        <v>26.36</v>
      </c>
      <c r="AW38" s="220">
        <v>30.5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30.5</v>
      </c>
      <c r="BD38" s="220">
        <v>26.59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26.59</v>
      </c>
      <c r="BL38" s="8">
        <f t="shared" si="21"/>
        <v>28.52</v>
      </c>
      <c r="BM38" s="8">
        <f t="shared" si="22"/>
        <v>26.36</v>
      </c>
      <c r="BN38" s="8">
        <f t="shared" si="23"/>
        <v>30.5</v>
      </c>
      <c r="BO38" s="8">
        <f t="shared" si="24"/>
        <v>26.59</v>
      </c>
      <c r="BP38" s="182">
        <f t="shared" si="25"/>
        <v>-1.9800000000000004</v>
      </c>
      <c r="BQ38" s="182">
        <f t="shared" si="26"/>
        <v>-0.23000000000000043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970</v>
      </c>
      <c r="G39" s="16">
        <f>'[3]23'!G41</f>
        <v>0</v>
      </c>
      <c r="H39" s="17">
        <f t="shared" si="27"/>
        <v>1290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30.5</v>
      </c>
      <c r="AE39" s="8">
        <f t="shared" si="11"/>
        <v>26.8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</v>
      </c>
      <c r="AL39" s="8">
        <f t="shared" si="31"/>
        <v>212.7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</v>
      </c>
      <c r="AT39" s="8">
        <v>28.52</v>
      </c>
      <c r="AU39" s="8">
        <v>26.36</v>
      </c>
      <c r="AW39" s="220">
        <v>30.5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30.5</v>
      </c>
      <c r="BD39" s="220">
        <v>26.8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26.8</v>
      </c>
      <c r="BL39" s="8">
        <f t="shared" si="21"/>
        <v>28.52</v>
      </c>
      <c r="BM39" s="8">
        <f t="shared" si="22"/>
        <v>26.36</v>
      </c>
      <c r="BN39" s="8">
        <f t="shared" si="23"/>
        <v>30.5</v>
      </c>
      <c r="BO39" s="8">
        <f t="shared" si="24"/>
        <v>26.8</v>
      </c>
      <c r="BP39" s="182">
        <f t="shared" si="25"/>
        <v>-1.9800000000000004</v>
      </c>
      <c r="BQ39" s="182">
        <f t="shared" si="26"/>
        <v>-0.44000000000000128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970</v>
      </c>
      <c r="G40" s="16">
        <f>'[3]23'!G42</f>
        <v>0</v>
      </c>
      <c r="H40" s="17">
        <f t="shared" si="27"/>
        <v>1290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30.5</v>
      </c>
      <c r="AE40" s="8">
        <f t="shared" si="11"/>
        <v>26.8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</v>
      </c>
      <c r="AL40" s="8">
        <f t="shared" si="31"/>
        <v>212.7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</v>
      </c>
      <c r="AT40" s="8">
        <v>28.52</v>
      </c>
      <c r="AU40" s="8">
        <v>26.36</v>
      </c>
      <c r="AW40" s="220">
        <v>30.5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30.5</v>
      </c>
      <c r="BD40" s="220">
        <v>26.8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26.8</v>
      </c>
      <c r="BL40" s="8">
        <f t="shared" si="21"/>
        <v>28.52</v>
      </c>
      <c r="BM40" s="8">
        <f t="shared" si="22"/>
        <v>26.36</v>
      </c>
      <c r="BN40" s="8">
        <f t="shared" si="23"/>
        <v>30.5</v>
      </c>
      <c r="BO40" s="8">
        <f t="shared" si="24"/>
        <v>26.8</v>
      </c>
      <c r="BP40" s="182">
        <f t="shared" si="25"/>
        <v>-1.9800000000000004</v>
      </c>
      <c r="BQ40" s="182">
        <f t="shared" si="26"/>
        <v>-0.44000000000000128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970</v>
      </c>
      <c r="G41" s="16">
        <f>'[3]23'!G43</f>
        <v>0</v>
      </c>
      <c r="H41" s="17">
        <f t="shared" si="27"/>
        <v>1290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30.5</v>
      </c>
      <c r="AE41" s="8">
        <f t="shared" si="11"/>
        <v>26.8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</v>
      </c>
      <c r="AL41" s="8">
        <f t="shared" si="31"/>
        <v>212.7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</v>
      </c>
      <c r="AT41" s="8">
        <v>28.52</v>
      </c>
      <c r="AU41" s="8">
        <v>25.23</v>
      </c>
      <c r="AW41" s="220">
        <v>30.5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30.5</v>
      </c>
      <c r="BD41" s="220">
        <v>26.8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26.8</v>
      </c>
      <c r="BL41" s="8">
        <f t="shared" si="21"/>
        <v>28.52</v>
      </c>
      <c r="BM41" s="8">
        <f t="shared" si="22"/>
        <v>25.23</v>
      </c>
      <c r="BN41" s="8">
        <f t="shared" si="23"/>
        <v>30.5</v>
      </c>
      <c r="BO41" s="8">
        <f t="shared" si="24"/>
        <v>26.8</v>
      </c>
      <c r="BP41" s="182">
        <f t="shared" si="25"/>
        <v>-1.9800000000000004</v>
      </c>
      <c r="BQ41" s="182">
        <f t="shared" si="26"/>
        <v>-1.5700000000000003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970</v>
      </c>
      <c r="G42" s="16">
        <f>'[3]23'!G44</f>
        <v>0</v>
      </c>
      <c r="H42" s="17">
        <f t="shared" si="27"/>
        <v>1290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30.5</v>
      </c>
      <c r="AE42" s="8">
        <f t="shared" si="11"/>
        <v>26.8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</v>
      </c>
      <c r="AL42" s="8">
        <f t="shared" si="31"/>
        <v>212.7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</v>
      </c>
      <c r="AT42" s="8">
        <v>28.52</v>
      </c>
      <c r="AU42" s="8">
        <v>26.36</v>
      </c>
      <c r="AW42" s="220">
        <v>30.5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30.5</v>
      </c>
      <c r="BD42" s="220">
        <v>26.8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26.8</v>
      </c>
      <c r="BL42" s="8">
        <f t="shared" si="21"/>
        <v>28.52</v>
      </c>
      <c r="BM42" s="8">
        <f t="shared" si="22"/>
        <v>26.36</v>
      </c>
      <c r="BN42" s="8">
        <f t="shared" si="23"/>
        <v>30.5</v>
      </c>
      <c r="BO42" s="8">
        <f t="shared" si="24"/>
        <v>26.8</v>
      </c>
      <c r="BP42" s="182">
        <f t="shared" si="25"/>
        <v>-1.9800000000000004</v>
      </c>
      <c r="BQ42" s="182">
        <f t="shared" si="26"/>
        <v>-0.44000000000000128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950</v>
      </c>
      <c r="G43" s="16">
        <f>'[3]23'!G45</f>
        <v>0</v>
      </c>
      <c r="H43" s="17">
        <f t="shared" si="27"/>
        <v>1270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30.5</v>
      </c>
      <c r="AE43" s="8">
        <f t="shared" si="11"/>
        <v>26.8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</v>
      </c>
      <c r="AL43" s="8">
        <f t="shared" si="31"/>
        <v>212.7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212.7</v>
      </c>
      <c r="AT43" s="8">
        <v>28.52</v>
      </c>
      <c r="AU43" s="8">
        <v>26.36</v>
      </c>
      <c r="AW43" s="220">
        <v>30.5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30.5</v>
      </c>
      <c r="BD43" s="220">
        <v>26.8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26.8</v>
      </c>
      <c r="BL43" s="8">
        <f t="shared" si="21"/>
        <v>28.52</v>
      </c>
      <c r="BM43" s="8">
        <f t="shared" si="22"/>
        <v>26.36</v>
      </c>
      <c r="BN43" s="8">
        <f t="shared" si="23"/>
        <v>30.5</v>
      </c>
      <c r="BO43" s="8">
        <f t="shared" si="24"/>
        <v>26.8</v>
      </c>
      <c r="BP43" s="182">
        <f t="shared" si="25"/>
        <v>-1.9800000000000004</v>
      </c>
      <c r="BQ43" s="182">
        <f t="shared" si="26"/>
        <v>-0.44000000000000128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950</v>
      </c>
      <c r="G44" s="16">
        <f>'[3]23'!G46</f>
        <v>0</v>
      </c>
      <c r="H44" s="17">
        <f t="shared" si="27"/>
        <v>1270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30.5</v>
      </c>
      <c r="AE44" s="8">
        <f t="shared" si="11"/>
        <v>26.8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</v>
      </c>
      <c r="AL44" s="8">
        <f t="shared" si="31"/>
        <v>212.7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212.7</v>
      </c>
      <c r="AT44" s="8">
        <v>28.52</v>
      </c>
      <c r="AU44" s="8">
        <v>26.36</v>
      </c>
      <c r="AW44" s="220">
        <v>30.5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30.5</v>
      </c>
      <c r="BD44" s="220">
        <v>26.8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26.8</v>
      </c>
      <c r="BL44" s="8">
        <f t="shared" si="21"/>
        <v>28.52</v>
      </c>
      <c r="BM44" s="8">
        <f t="shared" si="22"/>
        <v>26.36</v>
      </c>
      <c r="BN44" s="8">
        <f t="shared" si="23"/>
        <v>30.5</v>
      </c>
      <c r="BO44" s="8">
        <f t="shared" si="24"/>
        <v>26.8</v>
      </c>
      <c r="BP44" s="182">
        <f t="shared" si="25"/>
        <v>-1.9800000000000004</v>
      </c>
      <c r="BQ44" s="182">
        <f t="shared" si="26"/>
        <v>-0.44000000000000128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950</v>
      </c>
      <c r="G45" s="16">
        <f>'[3]23'!G47</f>
        <v>0</v>
      </c>
      <c r="H45" s="17">
        <f t="shared" si="27"/>
        <v>1270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30.5</v>
      </c>
      <c r="AE45" s="8">
        <f t="shared" si="11"/>
        <v>26.8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</v>
      </c>
      <c r="AL45" s="8">
        <f t="shared" si="31"/>
        <v>212.7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212.7</v>
      </c>
      <c r="AT45" s="8">
        <v>28.52</v>
      </c>
      <c r="AU45" s="8">
        <v>26.36</v>
      </c>
      <c r="AW45" s="220">
        <v>30.5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30.5</v>
      </c>
      <c r="BD45" s="220">
        <v>26.8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26.8</v>
      </c>
      <c r="BL45" s="8">
        <f t="shared" si="21"/>
        <v>28.52</v>
      </c>
      <c r="BM45" s="8">
        <f t="shared" si="22"/>
        <v>26.36</v>
      </c>
      <c r="BN45" s="8">
        <f t="shared" si="23"/>
        <v>30.5</v>
      </c>
      <c r="BO45" s="8">
        <f t="shared" si="24"/>
        <v>26.8</v>
      </c>
      <c r="BP45" s="182">
        <f t="shared" si="25"/>
        <v>-1.9800000000000004</v>
      </c>
      <c r="BQ45" s="182">
        <f t="shared" si="26"/>
        <v>-0.44000000000000128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950</v>
      </c>
      <c r="G46" s="16">
        <f>'[3]23'!G48</f>
        <v>0</v>
      </c>
      <c r="H46" s="17">
        <f t="shared" si="27"/>
        <v>1270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30.5</v>
      </c>
      <c r="AE46" s="8">
        <f t="shared" si="11"/>
        <v>26.8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</v>
      </c>
      <c r="AL46" s="8">
        <f t="shared" si="31"/>
        <v>212.7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212.7</v>
      </c>
      <c r="AT46" s="8">
        <v>28.52</v>
      </c>
      <c r="AU46" s="8">
        <v>27.86</v>
      </c>
      <c r="AW46" s="220">
        <v>30.5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30.5</v>
      </c>
      <c r="BD46" s="220">
        <v>26.8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26.8</v>
      </c>
      <c r="BL46" s="8">
        <f t="shared" si="21"/>
        <v>28.52</v>
      </c>
      <c r="BM46" s="8">
        <f t="shared" si="22"/>
        <v>27.86</v>
      </c>
      <c r="BN46" s="8">
        <f t="shared" si="23"/>
        <v>30.5</v>
      </c>
      <c r="BO46" s="8">
        <f t="shared" si="24"/>
        <v>26.8</v>
      </c>
      <c r="BP46" s="182">
        <f t="shared" si="25"/>
        <v>-1.9800000000000004</v>
      </c>
      <c r="BQ46" s="182">
        <f t="shared" si="26"/>
        <v>1.0599999999999987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950</v>
      </c>
      <c r="G47" s="16">
        <f>'[3]23'!G49</f>
        <v>0</v>
      </c>
      <c r="H47" s="17">
        <f t="shared" si="27"/>
        <v>1270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29.5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29.5</v>
      </c>
      <c r="AE47" s="8">
        <f t="shared" si="11"/>
        <v>29.5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29.5</v>
      </c>
      <c r="AL47" s="8">
        <f t="shared" si="31"/>
        <v>211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</v>
      </c>
      <c r="AT47" s="8">
        <v>28.52</v>
      </c>
      <c r="AU47" s="8">
        <v>27.86</v>
      </c>
      <c r="AW47" s="220">
        <v>29.5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29.5</v>
      </c>
      <c r="BD47" s="220">
        <v>29.5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29.5</v>
      </c>
      <c r="BL47" s="8">
        <f t="shared" si="21"/>
        <v>28.52</v>
      </c>
      <c r="BM47" s="8">
        <f t="shared" si="22"/>
        <v>27.86</v>
      </c>
      <c r="BN47" s="8">
        <f t="shared" si="23"/>
        <v>29.5</v>
      </c>
      <c r="BO47" s="8">
        <f t="shared" si="24"/>
        <v>29.5</v>
      </c>
      <c r="BP47" s="182">
        <f t="shared" si="25"/>
        <v>-0.98000000000000043</v>
      </c>
      <c r="BQ47" s="182">
        <f t="shared" si="26"/>
        <v>-1.6400000000000006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950</v>
      </c>
      <c r="G48" s="16">
        <f>'[3]23'!G50</f>
        <v>0</v>
      </c>
      <c r="H48" s="17">
        <f t="shared" si="27"/>
        <v>1270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29.5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29.5</v>
      </c>
      <c r="AE48" s="8">
        <f t="shared" si="11"/>
        <v>29.5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29.5</v>
      </c>
      <c r="AL48" s="8">
        <f t="shared" si="31"/>
        <v>211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</v>
      </c>
      <c r="AT48" s="8">
        <v>28.52</v>
      </c>
      <c r="AU48" s="8">
        <v>14.99</v>
      </c>
      <c r="AW48" s="220">
        <v>29.5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29.5</v>
      </c>
      <c r="BD48" s="220">
        <v>29.5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29.5</v>
      </c>
      <c r="BL48" s="8">
        <f t="shared" si="21"/>
        <v>28.52</v>
      </c>
      <c r="BM48" s="8">
        <f t="shared" si="22"/>
        <v>14.99</v>
      </c>
      <c r="BN48" s="8">
        <f t="shared" si="23"/>
        <v>29.5</v>
      </c>
      <c r="BO48" s="8">
        <f t="shared" si="24"/>
        <v>29.5</v>
      </c>
      <c r="BP48" s="182">
        <f t="shared" si="25"/>
        <v>-0.98000000000000043</v>
      </c>
      <c r="BQ48" s="182">
        <f t="shared" si="26"/>
        <v>-14.51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950</v>
      </c>
      <c r="G49" s="16">
        <f>'[3]23'!G51</f>
        <v>0</v>
      </c>
      <c r="H49" s="17">
        <f t="shared" si="27"/>
        <v>1270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29.5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29.5</v>
      </c>
      <c r="AE49" s="8">
        <f t="shared" si="11"/>
        <v>27.27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27.27</v>
      </c>
      <c r="AL49" s="8">
        <f t="shared" si="31"/>
        <v>213.23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213.23</v>
      </c>
      <c r="AT49" s="8">
        <v>28.52</v>
      </c>
      <c r="AU49" s="8">
        <v>14.99</v>
      </c>
      <c r="AW49" s="220">
        <v>29.5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29.5</v>
      </c>
      <c r="BD49" s="220">
        <v>27.27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27.27</v>
      </c>
      <c r="BL49" s="8">
        <f t="shared" si="21"/>
        <v>28.52</v>
      </c>
      <c r="BM49" s="8">
        <f t="shared" si="22"/>
        <v>14.99</v>
      </c>
      <c r="BN49" s="8">
        <f t="shared" si="23"/>
        <v>29.5</v>
      </c>
      <c r="BO49" s="8">
        <f t="shared" si="24"/>
        <v>27.27</v>
      </c>
      <c r="BP49" s="182">
        <f t="shared" si="25"/>
        <v>-0.98000000000000043</v>
      </c>
      <c r="BQ49" s="182">
        <f t="shared" si="26"/>
        <v>-12.28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950</v>
      </c>
      <c r="G50" s="16">
        <f>'[3]23'!G52</f>
        <v>0</v>
      </c>
      <c r="H50" s="17">
        <f t="shared" si="27"/>
        <v>1270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29.5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29.5</v>
      </c>
      <c r="AE50" s="8">
        <f t="shared" si="11"/>
        <v>27.27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27.27</v>
      </c>
      <c r="AL50" s="8">
        <f t="shared" si="31"/>
        <v>213.23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213.23</v>
      </c>
      <c r="AT50" s="8">
        <v>28.52</v>
      </c>
      <c r="AU50" s="8">
        <v>14.99</v>
      </c>
      <c r="AW50" s="220">
        <v>29.5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29.5</v>
      </c>
      <c r="BD50" s="220">
        <v>27.27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27.27</v>
      </c>
      <c r="BL50" s="8">
        <f t="shared" si="21"/>
        <v>28.52</v>
      </c>
      <c r="BM50" s="8">
        <f t="shared" si="22"/>
        <v>14.99</v>
      </c>
      <c r="BN50" s="8">
        <f t="shared" si="23"/>
        <v>29.5</v>
      </c>
      <c r="BO50" s="8">
        <f t="shared" si="24"/>
        <v>27.27</v>
      </c>
      <c r="BP50" s="182">
        <f t="shared" si="25"/>
        <v>-0.98000000000000043</v>
      </c>
      <c r="BQ50" s="182">
        <f t="shared" si="26"/>
        <v>-12.28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950</v>
      </c>
      <c r="G51" s="16">
        <f>'[3]23'!G53</f>
        <v>0</v>
      </c>
      <c r="H51" s="17">
        <f t="shared" si="27"/>
        <v>1270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29.5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29.5</v>
      </c>
      <c r="AE51" s="8">
        <f t="shared" si="11"/>
        <v>27.27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27.27</v>
      </c>
      <c r="AL51" s="8">
        <f t="shared" si="31"/>
        <v>213.23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213.23</v>
      </c>
      <c r="AT51" s="8">
        <v>28.52</v>
      </c>
      <c r="AU51" s="8">
        <v>14.99</v>
      </c>
      <c r="AW51" s="220">
        <v>29.5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29.5</v>
      </c>
      <c r="BD51" s="220">
        <v>27.27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27.27</v>
      </c>
      <c r="BL51" s="8">
        <f t="shared" si="21"/>
        <v>28.52</v>
      </c>
      <c r="BM51" s="8">
        <f t="shared" si="22"/>
        <v>14.99</v>
      </c>
      <c r="BN51" s="8">
        <f t="shared" si="23"/>
        <v>29.5</v>
      </c>
      <c r="BO51" s="8">
        <f t="shared" si="24"/>
        <v>27.27</v>
      </c>
      <c r="BP51" s="182">
        <f t="shared" si="25"/>
        <v>-0.98000000000000043</v>
      </c>
      <c r="BQ51" s="182">
        <f t="shared" si="26"/>
        <v>-12.28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950</v>
      </c>
      <c r="G52" s="16">
        <f>'[3]23'!G54</f>
        <v>0</v>
      </c>
      <c r="H52" s="17">
        <f t="shared" si="27"/>
        <v>1270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29.5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29.5</v>
      </c>
      <c r="AE52" s="8">
        <f t="shared" si="11"/>
        <v>27.27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27.27</v>
      </c>
      <c r="AL52" s="8">
        <f t="shared" si="31"/>
        <v>213.23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213.23</v>
      </c>
      <c r="AT52" s="8">
        <v>27.63</v>
      </c>
      <c r="AU52" s="8">
        <v>0</v>
      </c>
      <c r="AW52" s="220">
        <v>29.5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29.5</v>
      </c>
      <c r="BD52" s="220">
        <v>27.27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27.27</v>
      </c>
      <c r="BL52" s="8">
        <f t="shared" si="21"/>
        <v>27.63</v>
      </c>
      <c r="BM52" s="8">
        <f t="shared" si="22"/>
        <v>0</v>
      </c>
      <c r="BN52" s="8">
        <f t="shared" si="23"/>
        <v>29.5</v>
      </c>
      <c r="BO52" s="8">
        <f t="shared" si="24"/>
        <v>27.27</v>
      </c>
      <c r="BP52" s="182">
        <f t="shared" si="25"/>
        <v>-1.870000000000001</v>
      </c>
      <c r="BQ52" s="182">
        <f t="shared" si="26"/>
        <v>-27.27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950</v>
      </c>
      <c r="G53" s="16">
        <f>'[3]23'!G55</f>
        <v>0</v>
      </c>
      <c r="H53" s="17">
        <f t="shared" si="27"/>
        <v>1270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29.5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29.5</v>
      </c>
      <c r="AE53" s="8">
        <f t="shared" si="11"/>
        <v>27.27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27.27</v>
      </c>
      <c r="AL53" s="8">
        <f t="shared" si="31"/>
        <v>213.23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213.23</v>
      </c>
      <c r="AT53" s="8">
        <v>27.63</v>
      </c>
      <c r="AU53" s="8">
        <v>0</v>
      </c>
      <c r="AW53" s="220">
        <v>29.5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29.5</v>
      </c>
      <c r="BD53" s="220">
        <v>27.27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27.27</v>
      </c>
      <c r="BL53" s="8">
        <f t="shared" si="21"/>
        <v>27.63</v>
      </c>
      <c r="BM53" s="8">
        <f t="shared" si="22"/>
        <v>0</v>
      </c>
      <c r="BN53" s="8">
        <f t="shared" si="23"/>
        <v>29.5</v>
      </c>
      <c r="BO53" s="8">
        <f t="shared" si="24"/>
        <v>27.27</v>
      </c>
      <c r="BP53" s="182">
        <f t="shared" si="25"/>
        <v>-1.870000000000001</v>
      </c>
      <c r="BQ53" s="182">
        <f t="shared" si="26"/>
        <v>-27.27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950</v>
      </c>
      <c r="G54" s="16">
        <f>'[3]23'!G56</f>
        <v>0</v>
      </c>
      <c r="H54" s="17">
        <f t="shared" si="27"/>
        <v>1270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29.5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29.5</v>
      </c>
      <c r="AE54" s="8">
        <f t="shared" si="11"/>
        <v>27.27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27.27</v>
      </c>
      <c r="AL54" s="8">
        <f t="shared" si="31"/>
        <v>213.23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213.23</v>
      </c>
      <c r="AT54" s="8">
        <v>27.4</v>
      </c>
      <c r="AU54" s="8">
        <v>0</v>
      </c>
      <c r="AW54" s="220">
        <v>29.5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29.5</v>
      </c>
      <c r="BD54" s="220">
        <v>27.27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27.27</v>
      </c>
      <c r="BL54" s="8">
        <f t="shared" si="21"/>
        <v>27.4</v>
      </c>
      <c r="BM54" s="8">
        <f t="shared" si="22"/>
        <v>0</v>
      </c>
      <c r="BN54" s="8">
        <f t="shared" si="23"/>
        <v>29.5</v>
      </c>
      <c r="BO54" s="8">
        <f t="shared" si="24"/>
        <v>27.27</v>
      </c>
      <c r="BP54" s="182">
        <f t="shared" si="25"/>
        <v>-2.1000000000000014</v>
      </c>
      <c r="BQ54" s="182">
        <f t="shared" si="26"/>
        <v>-27.27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950</v>
      </c>
      <c r="G55" s="16">
        <f>'[3]23'!G57</f>
        <v>0</v>
      </c>
      <c r="H55" s="17">
        <f t="shared" si="27"/>
        <v>1270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29.5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29.5</v>
      </c>
      <c r="AE55" s="8">
        <f t="shared" si="11"/>
        <v>28.82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28.82</v>
      </c>
      <c r="AL55" s="8">
        <f t="shared" si="31"/>
        <v>211.68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211.68</v>
      </c>
      <c r="AT55" s="8">
        <v>27.4</v>
      </c>
      <c r="AU55" s="8">
        <v>0</v>
      </c>
      <c r="AW55" s="220">
        <v>29.5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29.5</v>
      </c>
      <c r="BD55" s="220">
        <v>28.82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28.82</v>
      </c>
      <c r="BL55" s="8">
        <f t="shared" si="21"/>
        <v>27.4</v>
      </c>
      <c r="BM55" s="8">
        <f t="shared" si="22"/>
        <v>0</v>
      </c>
      <c r="BN55" s="8">
        <f t="shared" si="23"/>
        <v>29.5</v>
      </c>
      <c r="BO55" s="8">
        <f t="shared" si="24"/>
        <v>28.82</v>
      </c>
      <c r="BP55" s="182">
        <f t="shared" si="25"/>
        <v>-2.1000000000000014</v>
      </c>
      <c r="BQ55" s="182">
        <f t="shared" si="26"/>
        <v>-28.82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950</v>
      </c>
      <c r="G56" s="16">
        <f>'[3]23'!G58</f>
        <v>0</v>
      </c>
      <c r="H56" s="17">
        <f t="shared" si="27"/>
        <v>1270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29.5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29.5</v>
      </c>
      <c r="AE56" s="8">
        <f t="shared" si="11"/>
        <v>28.82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28.82</v>
      </c>
      <c r="AL56" s="8">
        <f t="shared" si="31"/>
        <v>211.68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211.68</v>
      </c>
      <c r="AT56" s="8">
        <v>27.4</v>
      </c>
      <c r="AU56" s="8">
        <v>0</v>
      </c>
      <c r="AW56" s="220">
        <v>29.5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29.5</v>
      </c>
      <c r="BD56" s="220">
        <v>28.82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28.82</v>
      </c>
      <c r="BL56" s="8">
        <f t="shared" si="21"/>
        <v>27.4</v>
      </c>
      <c r="BM56" s="8">
        <f t="shared" si="22"/>
        <v>0</v>
      </c>
      <c r="BN56" s="8">
        <f t="shared" si="23"/>
        <v>29.5</v>
      </c>
      <c r="BO56" s="8">
        <f t="shared" si="24"/>
        <v>28.82</v>
      </c>
      <c r="BP56" s="182">
        <f t="shared" si="25"/>
        <v>-2.1000000000000014</v>
      </c>
      <c r="BQ56" s="182">
        <f t="shared" si="26"/>
        <v>-28.82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950</v>
      </c>
      <c r="G57" s="16">
        <f>'[3]23'!G59</f>
        <v>0</v>
      </c>
      <c r="H57" s="17">
        <f t="shared" si="27"/>
        <v>1270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29.5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29.5</v>
      </c>
      <c r="AE57" s="8">
        <f t="shared" si="11"/>
        <v>28.82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28.82</v>
      </c>
      <c r="AL57" s="8">
        <f t="shared" si="31"/>
        <v>211.68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211.68</v>
      </c>
      <c r="AT57" s="8">
        <v>27.4</v>
      </c>
      <c r="AU57" s="8">
        <v>0</v>
      </c>
      <c r="AW57" s="220">
        <v>29.5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29.5</v>
      </c>
      <c r="BD57" s="220">
        <v>28.82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28.82</v>
      </c>
      <c r="BL57" s="8">
        <f t="shared" si="21"/>
        <v>27.4</v>
      </c>
      <c r="BM57" s="8">
        <f t="shared" si="22"/>
        <v>0</v>
      </c>
      <c r="BN57" s="8">
        <f t="shared" si="23"/>
        <v>29.5</v>
      </c>
      <c r="BO57" s="8">
        <f t="shared" si="24"/>
        <v>28.82</v>
      </c>
      <c r="BP57" s="182">
        <f t="shared" si="25"/>
        <v>-2.1000000000000014</v>
      </c>
      <c r="BQ57" s="182">
        <f t="shared" si="26"/>
        <v>-28.82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950</v>
      </c>
      <c r="G58" s="16">
        <f>'[3]23'!G60</f>
        <v>0</v>
      </c>
      <c r="H58" s="17">
        <f t="shared" si="27"/>
        <v>1270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29.5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29.5</v>
      </c>
      <c r="AE58" s="8">
        <f t="shared" si="11"/>
        <v>28.82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28.82</v>
      </c>
      <c r="AL58" s="8">
        <f t="shared" si="31"/>
        <v>211.68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211.68</v>
      </c>
      <c r="AT58" s="8">
        <v>27.4</v>
      </c>
      <c r="AU58" s="8">
        <v>0</v>
      </c>
      <c r="AW58" s="220">
        <v>29.5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29.5</v>
      </c>
      <c r="BD58" s="220">
        <v>28.82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28.82</v>
      </c>
      <c r="BL58" s="8">
        <f t="shared" si="21"/>
        <v>27.4</v>
      </c>
      <c r="BM58" s="8">
        <f t="shared" si="22"/>
        <v>0</v>
      </c>
      <c r="BN58" s="8">
        <f t="shared" si="23"/>
        <v>29.5</v>
      </c>
      <c r="BO58" s="8">
        <f t="shared" si="24"/>
        <v>28.82</v>
      </c>
      <c r="BP58" s="182">
        <f t="shared" si="25"/>
        <v>-2.1000000000000014</v>
      </c>
      <c r="BQ58" s="182">
        <f t="shared" si="26"/>
        <v>-28.82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950</v>
      </c>
      <c r="G59" s="16">
        <f>'[3]23'!G61</f>
        <v>0</v>
      </c>
      <c r="H59" s="17">
        <f t="shared" si="27"/>
        <v>1270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29.5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29.5</v>
      </c>
      <c r="AE59" s="8">
        <f t="shared" si="11"/>
        <v>15.5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27.4</v>
      </c>
      <c r="AU59" s="8">
        <v>0</v>
      </c>
      <c r="AW59" s="220">
        <v>29.5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29.5</v>
      </c>
      <c r="BD59" s="220">
        <v>15.5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15.5</v>
      </c>
      <c r="BL59" s="8">
        <f t="shared" si="21"/>
        <v>27.4</v>
      </c>
      <c r="BM59" s="8">
        <f t="shared" si="22"/>
        <v>0</v>
      </c>
      <c r="BN59" s="8">
        <f t="shared" si="23"/>
        <v>29.5</v>
      </c>
      <c r="BO59" s="8">
        <f t="shared" si="24"/>
        <v>15.5</v>
      </c>
      <c r="BP59" s="182">
        <f t="shared" si="25"/>
        <v>-2.1000000000000014</v>
      </c>
      <c r="BQ59" s="182">
        <f t="shared" si="26"/>
        <v>-15.5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950</v>
      </c>
      <c r="G60" s="16">
        <f>'[3]23'!G62</f>
        <v>0</v>
      </c>
      <c r="H60" s="17">
        <f t="shared" si="27"/>
        <v>1270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29.5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29.5</v>
      </c>
      <c r="AE60" s="8">
        <f t="shared" si="11"/>
        <v>15.5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27.4</v>
      </c>
      <c r="AU60" s="8">
        <v>0</v>
      </c>
      <c r="AW60" s="220">
        <v>29.5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29.5</v>
      </c>
      <c r="BD60" s="220">
        <v>15.5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15.5</v>
      </c>
      <c r="BL60" s="8">
        <f t="shared" si="21"/>
        <v>27.4</v>
      </c>
      <c r="BM60" s="8">
        <f t="shared" si="22"/>
        <v>0</v>
      </c>
      <c r="BN60" s="8">
        <f t="shared" si="23"/>
        <v>29.5</v>
      </c>
      <c r="BO60" s="8">
        <f t="shared" si="24"/>
        <v>15.5</v>
      </c>
      <c r="BP60" s="182">
        <f t="shared" si="25"/>
        <v>-2.1000000000000014</v>
      </c>
      <c r="BQ60" s="182">
        <f t="shared" si="26"/>
        <v>-15.5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950</v>
      </c>
      <c r="G61" s="16">
        <f>'[3]23'!G63</f>
        <v>0</v>
      </c>
      <c r="H61" s="17">
        <f t="shared" si="27"/>
        <v>1270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29.5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29.5</v>
      </c>
      <c r="AE61" s="8">
        <f t="shared" si="11"/>
        <v>15.5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15.5</v>
      </c>
      <c r="AL61" s="8">
        <f t="shared" si="31"/>
        <v>225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</v>
      </c>
      <c r="AT61" s="8">
        <v>27.4</v>
      </c>
      <c r="AU61" s="8">
        <v>0</v>
      </c>
      <c r="AW61" s="220">
        <v>29.5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29.5</v>
      </c>
      <c r="BD61" s="220">
        <v>15.5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15.5</v>
      </c>
      <c r="BL61" s="8">
        <f t="shared" si="21"/>
        <v>27.4</v>
      </c>
      <c r="BM61" s="8">
        <f t="shared" si="22"/>
        <v>0</v>
      </c>
      <c r="BN61" s="8">
        <f t="shared" si="23"/>
        <v>29.5</v>
      </c>
      <c r="BO61" s="8">
        <f t="shared" si="24"/>
        <v>15.5</v>
      </c>
      <c r="BP61" s="182">
        <f t="shared" si="25"/>
        <v>-2.1000000000000014</v>
      </c>
      <c r="BQ61" s="182">
        <f t="shared" si="26"/>
        <v>-15.5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950</v>
      </c>
      <c r="G62" s="16">
        <f>'[3]23'!G64</f>
        <v>0</v>
      </c>
      <c r="H62" s="17">
        <f t="shared" si="27"/>
        <v>1270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29.5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29.5</v>
      </c>
      <c r="AE62" s="8">
        <f t="shared" si="11"/>
        <v>15.5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15.5</v>
      </c>
      <c r="AL62" s="8">
        <f t="shared" ref="AL62:AN98" si="35">Q62-X62-AE62</f>
        <v>225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</v>
      </c>
      <c r="AT62" s="8">
        <v>27.59</v>
      </c>
      <c r="AU62" s="8">
        <v>0</v>
      </c>
      <c r="AW62" s="220">
        <v>29.5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29.5</v>
      </c>
      <c r="BD62" s="220">
        <v>15.5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15.5</v>
      </c>
      <c r="BL62" s="8">
        <f t="shared" si="21"/>
        <v>27.59</v>
      </c>
      <c r="BM62" s="8">
        <f t="shared" si="22"/>
        <v>0</v>
      </c>
      <c r="BN62" s="8">
        <f t="shared" si="23"/>
        <v>29.5</v>
      </c>
      <c r="BO62" s="8">
        <f t="shared" si="24"/>
        <v>15.5</v>
      </c>
      <c r="BP62" s="182">
        <f t="shared" si="25"/>
        <v>-1.9100000000000001</v>
      </c>
      <c r="BQ62" s="182">
        <f t="shared" si="26"/>
        <v>-15.5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950</v>
      </c>
      <c r="G63" s="16">
        <f>'[3]23'!G65</f>
        <v>0</v>
      </c>
      <c r="H63" s="17">
        <f t="shared" si="27"/>
        <v>1270</v>
      </c>
      <c r="I63" s="15">
        <f>'[3]23'!J65</f>
        <v>295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28.34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28.34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266.66000000000003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266.66000000000003</v>
      </c>
      <c r="AT63" s="8">
        <v>27.59</v>
      </c>
      <c r="AU63" s="8">
        <v>0</v>
      </c>
      <c r="AW63" s="220">
        <v>28.34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28.34</v>
      </c>
      <c r="BD63" s="220">
        <v>0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</v>
      </c>
      <c r="BL63" s="8">
        <f t="shared" si="21"/>
        <v>27.59</v>
      </c>
      <c r="BM63" s="8">
        <f t="shared" si="22"/>
        <v>0</v>
      </c>
      <c r="BN63" s="8">
        <f t="shared" si="23"/>
        <v>28.34</v>
      </c>
      <c r="BO63" s="8">
        <f t="shared" si="24"/>
        <v>0</v>
      </c>
      <c r="BP63" s="182">
        <f t="shared" si="25"/>
        <v>-0.75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950</v>
      </c>
      <c r="G64" s="16">
        <f>'[3]23'!G66</f>
        <v>0</v>
      </c>
      <c r="H64" s="17">
        <f t="shared" si="27"/>
        <v>1270</v>
      </c>
      <c r="I64" s="15">
        <f>'[3]23'!J66</f>
        <v>295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28.34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28.34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266.66000000000003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266.66000000000003</v>
      </c>
      <c r="AT64" s="8">
        <v>27.68</v>
      </c>
      <c r="AU64" s="8">
        <v>0</v>
      </c>
      <c r="AW64" s="220">
        <v>28.34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28.34</v>
      </c>
      <c r="BD64" s="220">
        <v>0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</v>
      </c>
      <c r="BL64" s="8">
        <f t="shared" si="21"/>
        <v>27.68</v>
      </c>
      <c r="BM64" s="8">
        <f t="shared" si="22"/>
        <v>0</v>
      </c>
      <c r="BN64" s="8">
        <f t="shared" si="23"/>
        <v>28.34</v>
      </c>
      <c r="BO64" s="8">
        <f t="shared" si="24"/>
        <v>0</v>
      </c>
      <c r="BP64" s="182">
        <f t="shared" si="25"/>
        <v>-0.66000000000000014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950</v>
      </c>
      <c r="G65" s="16">
        <f>'[3]23'!G67</f>
        <v>0</v>
      </c>
      <c r="H65" s="17">
        <f t="shared" si="27"/>
        <v>1270</v>
      </c>
      <c r="I65" s="15">
        <f>'[3]23'!J67</f>
        <v>295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28.34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28.34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266.66000000000003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266.66000000000003</v>
      </c>
      <c r="AT65" s="8">
        <v>27.68</v>
      </c>
      <c r="AU65" s="8">
        <v>0</v>
      </c>
      <c r="AW65" s="220">
        <v>28.34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28.34</v>
      </c>
      <c r="BD65" s="220">
        <v>0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</v>
      </c>
      <c r="BL65" s="8">
        <f t="shared" si="21"/>
        <v>27.68</v>
      </c>
      <c r="BM65" s="8">
        <f t="shared" si="22"/>
        <v>0</v>
      </c>
      <c r="BN65" s="8">
        <f t="shared" si="23"/>
        <v>28.34</v>
      </c>
      <c r="BO65" s="8">
        <f t="shared" si="24"/>
        <v>0</v>
      </c>
      <c r="BP65" s="182">
        <f t="shared" si="25"/>
        <v>-0.66000000000000014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950</v>
      </c>
      <c r="G66" s="16">
        <f>'[3]23'!G68</f>
        <v>0</v>
      </c>
      <c r="H66" s="17">
        <f t="shared" si="27"/>
        <v>1270</v>
      </c>
      <c r="I66" s="15">
        <f>'[3]23'!J68</f>
        <v>295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28.34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28.34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266.66000000000003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266.66000000000003</v>
      </c>
      <c r="AT66" s="8">
        <v>28.52</v>
      </c>
      <c r="AU66" s="8">
        <v>0</v>
      </c>
      <c r="AW66" s="220">
        <v>28.34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28.34</v>
      </c>
      <c r="BD66" s="220">
        <v>0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</v>
      </c>
      <c r="BL66" s="8">
        <f t="shared" si="21"/>
        <v>28.52</v>
      </c>
      <c r="BM66" s="8">
        <f t="shared" si="22"/>
        <v>0</v>
      </c>
      <c r="BN66" s="8">
        <f t="shared" si="23"/>
        <v>28.34</v>
      </c>
      <c r="BO66" s="8">
        <f t="shared" si="24"/>
        <v>0</v>
      </c>
      <c r="BP66" s="182">
        <f t="shared" si="25"/>
        <v>0.17999999999999972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950</v>
      </c>
      <c r="G67" s="16">
        <f>'[3]23'!G69</f>
        <v>0</v>
      </c>
      <c r="H67" s="17">
        <f t="shared" si="27"/>
        <v>1270</v>
      </c>
      <c r="I67" s="15">
        <f>'[3]23'!J69</f>
        <v>295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28.34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28.34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266.66000000000003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266.66000000000003</v>
      </c>
      <c r="AT67" s="8">
        <v>28.52</v>
      </c>
      <c r="AU67" s="8">
        <v>0</v>
      </c>
      <c r="AW67" s="220">
        <v>28.34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28.34</v>
      </c>
      <c r="BD67" s="220">
        <v>0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</v>
      </c>
      <c r="BL67" s="8">
        <f t="shared" si="21"/>
        <v>28.52</v>
      </c>
      <c r="BM67" s="8">
        <f t="shared" si="22"/>
        <v>0</v>
      </c>
      <c r="BN67" s="8">
        <f t="shared" si="23"/>
        <v>28.34</v>
      </c>
      <c r="BO67" s="8">
        <f t="shared" si="24"/>
        <v>0</v>
      </c>
      <c r="BP67" s="182">
        <f t="shared" si="25"/>
        <v>0.17999999999999972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950</v>
      </c>
      <c r="G68" s="16">
        <f>'[3]23'!G70</f>
        <v>0</v>
      </c>
      <c r="H68" s="17">
        <f t="shared" si="27"/>
        <v>1270</v>
      </c>
      <c r="I68" s="15">
        <f>'[3]23'!J70</f>
        <v>295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28.34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28.34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266.66000000000003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266.66000000000003</v>
      </c>
      <c r="AT68" s="8">
        <v>27.62</v>
      </c>
      <c r="AU68" s="8">
        <v>0</v>
      </c>
      <c r="AW68" s="220">
        <v>28.34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28.34</v>
      </c>
      <c r="BD68" s="220">
        <v>0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</v>
      </c>
      <c r="BL68" s="8">
        <f t="shared" ref="BL68:BL98" si="53">AT68</f>
        <v>27.62</v>
      </c>
      <c r="BM68" s="8">
        <f t="shared" ref="BM68:BM98" si="54">AU68</f>
        <v>0</v>
      </c>
      <c r="BN68" s="8">
        <f t="shared" ref="BN68:BN98" si="55">BC68</f>
        <v>28.34</v>
      </c>
      <c r="BO68" s="8">
        <f t="shared" ref="BO68:BO98" si="56">BJ68</f>
        <v>0</v>
      </c>
      <c r="BP68" s="182">
        <f t="shared" ref="BP68:BP98" si="57">BL68-BN68</f>
        <v>-0.71999999999999886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950</v>
      </c>
      <c r="G69" s="16">
        <f>'[3]23'!G71</f>
        <v>0</v>
      </c>
      <c r="H69" s="17">
        <f t="shared" ref="H69:H98" si="59">SUM(B69:G69)</f>
        <v>1270</v>
      </c>
      <c r="I69" s="15">
        <f>'[3]23'!J71</f>
        <v>295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28.34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28.34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266.66000000000003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266.66000000000003</v>
      </c>
      <c r="AT69" s="8">
        <v>27.62</v>
      </c>
      <c r="AU69" s="8">
        <v>0</v>
      </c>
      <c r="AW69" s="220">
        <v>28.34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28.34</v>
      </c>
      <c r="BD69" s="220">
        <v>0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</v>
      </c>
      <c r="BL69" s="8">
        <f t="shared" si="53"/>
        <v>27.62</v>
      </c>
      <c r="BM69" s="8">
        <f t="shared" si="54"/>
        <v>0</v>
      </c>
      <c r="BN69" s="8">
        <f t="shared" si="55"/>
        <v>28.34</v>
      </c>
      <c r="BO69" s="8">
        <f t="shared" si="56"/>
        <v>0</v>
      </c>
      <c r="BP69" s="182">
        <f t="shared" si="57"/>
        <v>-0.71999999999999886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950</v>
      </c>
      <c r="G70" s="16">
        <f>'[3]23'!G72</f>
        <v>0</v>
      </c>
      <c r="H70" s="17">
        <f t="shared" si="59"/>
        <v>1270</v>
      </c>
      <c r="I70" s="15">
        <f>'[3]23'!J72</f>
        <v>295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28.34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28.34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266.66000000000003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266.66000000000003</v>
      </c>
      <c r="AT70" s="8">
        <v>0</v>
      </c>
      <c r="AU70" s="8">
        <v>0</v>
      </c>
      <c r="AW70" s="220">
        <v>28.34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28.34</v>
      </c>
      <c r="BD70" s="220">
        <v>0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28.34</v>
      </c>
      <c r="BO70" s="8">
        <f t="shared" si="56"/>
        <v>0</v>
      </c>
      <c r="BP70" s="182">
        <f t="shared" si="57"/>
        <v>-28.34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950</v>
      </c>
      <c r="G71" s="16">
        <f>'[3]23'!G73</f>
        <v>0</v>
      </c>
      <c r="H71" s="17">
        <f t="shared" si="59"/>
        <v>1270</v>
      </c>
      <c r="I71" s="15">
        <f>'[3]23'!J73</f>
        <v>297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297</v>
      </c>
      <c r="P71" s="18">
        <f>frq!C71</f>
        <v>1</v>
      </c>
      <c r="Q71" s="15">
        <f t="shared" si="33"/>
        <v>297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297</v>
      </c>
      <c r="X71" s="8">
        <f t="shared" si="36"/>
        <v>28.54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28.54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268.45999999999998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268.45999999999998</v>
      </c>
      <c r="AT71" s="8">
        <v>0</v>
      </c>
      <c r="AU71" s="8">
        <v>0</v>
      </c>
      <c r="AW71" s="220">
        <v>28.54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28.54</v>
      </c>
      <c r="BD71" s="220">
        <v>0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28.54</v>
      </c>
      <c r="BO71" s="8">
        <f t="shared" si="56"/>
        <v>0</v>
      </c>
      <c r="BP71" s="182">
        <f t="shared" si="57"/>
        <v>-28.54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950</v>
      </c>
      <c r="G72" s="16">
        <f>'[3]23'!G74</f>
        <v>0</v>
      </c>
      <c r="H72" s="17">
        <f t="shared" si="59"/>
        <v>1270</v>
      </c>
      <c r="I72" s="15">
        <f>'[3]23'!J74</f>
        <v>297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297</v>
      </c>
      <c r="P72" s="18">
        <f>frq!C72</f>
        <v>1</v>
      </c>
      <c r="Q72" s="15">
        <f t="shared" si="33"/>
        <v>297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297</v>
      </c>
      <c r="X72" s="8">
        <f t="shared" si="36"/>
        <v>28.54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28.54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268.45999999999998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268.45999999999998</v>
      </c>
      <c r="AT72" s="8">
        <v>0</v>
      </c>
      <c r="AU72" s="8">
        <v>0</v>
      </c>
      <c r="AW72" s="220">
        <v>28.54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28.54</v>
      </c>
      <c r="BD72" s="220">
        <v>0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28.54</v>
      </c>
      <c r="BO72" s="8">
        <f t="shared" si="56"/>
        <v>0</v>
      </c>
      <c r="BP72" s="182">
        <f t="shared" si="57"/>
        <v>-28.54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950</v>
      </c>
      <c r="G73" s="16">
        <f>'[3]23'!G75</f>
        <v>0</v>
      </c>
      <c r="H73" s="17">
        <f t="shared" si="59"/>
        <v>1270</v>
      </c>
      <c r="I73" s="15">
        <f>'[3]23'!J75</f>
        <v>297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297</v>
      </c>
      <c r="P73" s="18">
        <f>frq!C73</f>
        <v>1</v>
      </c>
      <c r="Q73" s="15">
        <f t="shared" si="33"/>
        <v>297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297</v>
      </c>
      <c r="X73" s="8">
        <f t="shared" si="36"/>
        <v>28.54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28.54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268.45999999999998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268.45999999999998</v>
      </c>
      <c r="AT73" s="8">
        <v>0</v>
      </c>
      <c r="AU73" s="8">
        <v>0</v>
      </c>
      <c r="AW73" s="220">
        <v>28.54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28.54</v>
      </c>
      <c r="BD73" s="220">
        <v>0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28.54</v>
      </c>
      <c r="BO73" s="8">
        <f t="shared" si="56"/>
        <v>0</v>
      </c>
      <c r="BP73" s="182">
        <f t="shared" si="57"/>
        <v>-28.54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950</v>
      </c>
      <c r="G74" s="16">
        <f>'[3]23'!G76</f>
        <v>0</v>
      </c>
      <c r="H74" s="17">
        <f t="shared" si="59"/>
        <v>1270</v>
      </c>
      <c r="I74" s="15">
        <f>'[3]23'!J76</f>
        <v>297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297</v>
      </c>
      <c r="P74" s="18">
        <f>frq!C74</f>
        <v>1</v>
      </c>
      <c r="Q74" s="15">
        <f t="shared" si="33"/>
        <v>297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297</v>
      </c>
      <c r="X74" s="8">
        <f t="shared" si="36"/>
        <v>28.54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28.54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268.45999999999998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268.45999999999998</v>
      </c>
      <c r="AT74" s="8">
        <v>0</v>
      </c>
      <c r="AU74" s="8">
        <v>28.64</v>
      </c>
      <c r="AW74" s="220">
        <v>28.54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28.54</v>
      </c>
      <c r="BD74" s="220">
        <v>0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</v>
      </c>
      <c r="BL74" s="8">
        <f t="shared" si="53"/>
        <v>0</v>
      </c>
      <c r="BM74" s="8">
        <f t="shared" si="54"/>
        <v>28.64</v>
      </c>
      <c r="BN74" s="8">
        <f t="shared" si="55"/>
        <v>28.54</v>
      </c>
      <c r="BO74" s="8">
        <f t="shared" si="56"/>
        <v>0</v>
      </c>
      <c r="BP74" s="182">
        <f t="shared" si="57"/>
        <v>-28.54</v>
      </c>
      <c r="BQ74" s="182">
        <f t="shared" si="58"/>
        <v>28.64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970</v>
      </c>
      <c r="G75" s="16">
        <f>'[3]23'!G77</f>
        <v>0</v>
      </c>
      <c r="H75" s="17">
        <f t="shared" si="59"/>
        <v>1290</v>
      </c>
      <c r="I75" s="15">
        <f>'[3]23'!J77</f>
        <v>298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298</v>
      </c>
      <c r="P75" s="18">
        <f>frq!C75</f>
        <v>1</v>
      </c>
      <c r="Q75" s="15">
        <f t="shared" si="33"/>
        <v>298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298</v>
      </c>
      <c r="X75" s="8">
        <f t="shared" si="36"/>
        <v>28.63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28.63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269.37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269.37</v>
      </c>
      <c r="AT75" s="8">
        <v>0</v>
      </c>
      <c r="AU75" s="8">
        <v>28.1</v>
      </c>
      <c r="AW75" s="220">
        <v>28.63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28.63</v>
      </c>
      <c r="BD75" s="220">
        <v>0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</v>
      </c>
      <c r="BL75" s="8">
        <f t="shared" si="53"/>
        <v>0</v>
      </c>
      <c r="BM75" s="8">
        <f t="shared" si="54"/>
        <v>28.1</v>
      </c>
      <c r="BN75" s="8">
        <f t="shared" si="55"/>
        <v>28.63</v>
      </c>
      <c r="BO75" s="8">
        <f t="shared" si="56"/>
        <v>0</v>
      </c>
      <c r="BP75" s="182">
        <f t="shared" si="57"/>
        <v>-28.63</v>
      </c>
      <c r="BQ75" s="182">
        <f t="shared" si="58"/>
        <v>28.1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970</v>
      </c>
      <c r="G76" s="16">
        <f>'[3]23'!G78</f>
        <v>0</v>
      </c>
      <c r="H76" s="17">
        <f t="shared" si="59"/>
        <v>1290</v>
      </c>
      <c r="I76" s="15">
        <f>'[3]23'!J78</f>
        <v>298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298</v>
      </c>
      <c r="P76" s="18">
        <f>frq!C76</f>
        <v>1</v>
      </c>
      <c r="Q76" s="15">
        <f t="shared" si="33"/>
        <v>298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298</v>
      </c>
      <c r="X76" s="8">
        <f t="shared" si="36"/>
        <v>28.63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28.63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269.37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269.37</v>
      </c>
      <c r="AT76" s="8">
        <v>0</v>
      </c>
      <c r="AU76" s="8">
        <v>0</v>
      </c>
      <c r="AW76" s="220">
        <v>28.63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28.63</v>
      </c>
      <c r="BD76" s="220">
        <v>0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28.63</v>
      </c>
      <c r="BO76" s="8">
        <f t="shared" si="56"/>
        <v>0</v>
      </c>
      <c r="BP76" s="182">
        <f t="shared" si="57"/>
        <v>-28.63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970</v>
      </c>
      <c r="G77" s="16">
        <f>'[3]23'!G79</f>
        <v>0</v>
      </c>
      <c r="H77" s="17">
        <f t="shared" si="59"/>
        <v>1290</v>
      </c>
      <c r="I77" s="15">
        <f>'[3]23'!J79</f>
        <v>292.87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292.87</v>
      </c>
      <c r="P77" s="18">
        <f>frq!C77</f>
        <v>1</v>
      </c>
      <c r="Q77" s="15">
        <f t="shared" si="33"/>
        <v>292.87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292.87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263.37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263.37</v>
      </c>
      <c r="AT77" s="8">
        <v>0</v>
      </c>
      <c r="AU77" s="8">
        <v>0</v>
      </c>
      <c r="AW77" s="220">
        <v>29.5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29.5</v>
      </c>
      <c r="BD77" s="220">
        <v>0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29.5</v>
      </c>
      <c r="BO77" s="8">
        <f t="shared" si="56"/>
        <v>0</v>
      </c>
      <c r="BP77" s="182">
        <f t="shared" si="57"/>
        <v>-29.5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970</v>
      </c>
      <c r="G78" s="16">
        <f>'[3]23'!G80</f>
        <v>0</v>
      </c>
      <c r="H78" s="17">
        <f t="shared" si="59"/>
        <v>1290</v>
      </c>
      <c r="I78" s="15">
        <f>'[3]23'!J80</f>
        <v>292.87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292.87</v>
      </c>
      <c r="P78" s="18">
        <f>frq!C78</f>
        <v>1</v>
      </c>
      <c r="Q78" s="15">
        <f t="shared" si="33"/>
        <v>292.87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292.87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263.37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263.37</v>
      </c>
      <c r="AT78" s="8">
        <v>0</v>
      </c>
      <c r="AU78" s="8">
        <v>0</v>
      </c>
      <c r="AW78" s="220">
        <v>29.5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29.5</v>
      </c>
      <c r="BD78" s="220">
        <v>0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29.5</v>
      </c>
      <c r="BO78" s="8">
        <f t="shared" si="56"/>
        <v>0</v>
      </c>
      <c r="BP78" s="182">
        <f t="shared" si="57"/>
        <v>-29.5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970</v>
      </c>
      <c r="G79" s="16">
        <f>'[3]23'!G81</f>
        <v>0</v>
      </c>
      <c r="H79" s="17">
        <f t="shared" si="59"/>
        <v>1290</v>
      </c>
      <c r="I79" s="15">
        <f>'[3]23'!J81</f>
        <v>298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298</v>
      </c>
      <c r="P79" s="18">
        <f>frq!C79</f>
        <v>1</v>
      </c>
      <c r="Q79" s="15">
        <f t="shared" si="33"/>
        <v>298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298</v>
      </c>
      <c r="X79" s="8">
        <f t="shared" si="36"/>
        <v>28.57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28.57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269.43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269.43</v>
      </c>
      <c r="AT79" s="8">
        <v>0</v>
      </c>
      <c r="AU79" s="8">
        <v>0</v>
      </c>
      <c r="AW79" s="220">
        <v>28.57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28.57</v>
      </c>
      <c r="BD79" s="220">
        <v>0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28.57</v>
      </c>
      <c r="BO79" s="8">
        <f t="shared" si="56"/>
        <v>0</v>
      </c>
      <c r="BP79" s="182">
        <f t="shared" si="57"/>
        <v>-28.57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970</v>
      </c>
      <c r="G80" s="16">
        <f>'[3]23'!G82</f>
        <v>0</v>
      </c>
      <c r="H80" s="17">
        <f t="shared" si="59"/>
        <v>1290</v>
      </c>
      <c r="I80" s="15">
        <f>'[3]23'!J82</f>
        <v>298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298</v>
      </c>
      <c r="P80" s="18">
        <f>frq!C80</f>
        <v>1</v>
      </c>
      <c r="Q80" s="15">
        <f t="shared" si="33"/>
        <v>298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</v>
      </c>
      <c r="X80" s="8">
        <f t="shared" si="36"/>
        <v>28.57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28.57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269.43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269.43</v>
      </c>
      <c r="AT80" s="8">
        <v>20.73</v>
      </c>
      <c r="AU80" s="8">
        <v>20.73</v>
      </c>
      <c r="AW80" s="220">
        <v>28.57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28.57</v>
      </c>
      <c r="BD80" s="220">
        <v>0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</v>
      </c>
      <c r="BL80" s="8">
        <f t="shared" si="53"/>
        <v>20.73</v>
      </c>
      <c r="BM80" s="8">
        <f t="shared" si="54"/>
        <v>20.73</v>
      </c>
      <c r="BN80" s="8">
        <f t="shared" si="55"/>
        <v>28.57</v>
      </c>
      <c r="BO80" s="8">
        <f t="shared" si="56"/>
        <v>0</v>
      </c>
      <c r="BP80" s="182">
        <f t="shared" si="57"/>
        <v>-7.84</v>
      </c>
      <c r="BQ80" s="182">
        <f t="shared" si="58"/>
        <v>20.73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970</v>
      </c>
      <c r="G81" s="16">
        <f>'[3]23'!G83</f>
        <v>0</v>
      </c>
      <c r="H81" s="17">
        <f t="shared" si="59"/>
        <v>1290</v>
      </c>
      <c r="I81" s="15">
        <f>'[3]23'!J83</f>
        <v>278.18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278.18</v>
      </c>
      <c r="P81" s="18">
        <f>frq!C81</f>
        <v>1</v>
      </c>
      <c r="Q81" s="15">
        <f t="shared" si="33"/>
        <v>278.18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278.18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278.18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278.18</v>
      </c>
      <c r="AT81" s="8">
        <v>20.73</v>
      </c>
      <c r="AU81" s="8">
        <v>20.73</v>
      </c>
      <c r="AW81" s="220">
        <v>0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</v>
      </c>
      <c r="BD81" s="220">
        <v>0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</v>
      </c>
      <c r="BL81" s="8">
        <f t="shared" si="53"/>
        <v>20.73</v>
      </c>
      <c r="BM81" s="8">
        <f t="shared" si="54"/>
        <v>20.73</v>
      </c>
      <c r="BN81" s="8">
        <f t="shared" si="55"/>
        <v>0</v>
      </c>
      <c r="BO81" s="8">
        <f t="shared" si="56"/>
        <v>0</v>
      </c>
      <c r="BP81" s="182">
        <f t="shared" si="57"/>
        <v>20.73</v>
      </c>
      <c r="BQ81" s="182">
        <f t="shared" si="58"/>
        <v>20.73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970</v>
      </c>
      <c r="G82" s="16">
        <f>'[3]23'!G84</f>
        <v>0</v>
      </c>
      <c r="H82" s="17">
        <f t="shared" si="59"/>
        <v>1290</v>
      </c>
      <c r="I82" s="15">
        <f>'[3]23'!J84</f>
        <v>278.18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278.18</v>
      </c>
      <c r="P82" s="18">
        <f>frq!C82</f>
        <v>1</v>
      </c>
      <c r="Q82" s="15">
        <f t="shared" si="33"/>
        <v>278.18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278.18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278.18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278.18</v>
      </c>
      <c r="AT82" s="8">
        <v>20.73</v>
      </c>
      <c r="AU82" s="8">
        <v>20.73</v>
      </c>
      <c r="AW82" s="220">
        <v>0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</v>
      </c>
      <c r="BD82" s="220">
        <v>0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</v>
      </c>
      <c r="BL82" s="8">
        <f t="shared" si="53"/>
        <v>20.73</v>
      </c>
      <c r="BM82" s="8">
        <f t="shared" si="54"/>
        <v>20.73</v>
      </c>
      <c r="BN82" s="8">
        <f t="shared" si="55"/>
        <v>0</v>
      </c>
      <c r="BO82" s="8">
        <f t="shared" si="56"/>
        <v>0</v>
      </c>
      <c r="BP82" s="182">
        <f t="shared" si="57"/>
        <v>20.73</v>
      </c>
      <c r="BQ82" s="182">
        <f t="shared" si="58"/>
        <v>20.73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970</v>
      </c>
      <c r="G83" s="16">
        <f>'[3]23'!G85</f>
        <v>0</v>
      </c>
      <c r="H83" s="17">
        <f t="shared" si="59"/>
        <v>1290</v>
      </c>
      <c r="I83" s="15">
        <f>'[3]23'!J85</f>
        <v>293.45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293.45</v>
      </c>
      <c r="P83" s="18">
        <f>frq!C83</f>
        <v>1</v>
      </c>
      <c r="Q83" s="15">
        <f t="shared" si="33"/>
        <v>293.45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293.45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293.45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293.45</v>
      </c>
      <c r="AT83" s="8">
        <v>20.73</v>
      </c>
      <c r="AU83" s="8">
        <v>20.73</v>
      </c>
      <c r="AW83" s="220">
        <v>0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</v>
      </c>
      <c r="BD83" s="220">
        <v>0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</v>
      </c>
      <c r="BL83" s="8">
        <f t="shared" si="53"/>
        <v>20.73</v>
      </c>
      <c r="BM83" s="8">
        <f t="shared" si="54"/>
        <v>20.73</v>
      </c>
      <c r="BN83" s="8">
        <f t="shared" si="55"/>
        <v>0</v>
      </c>
      <c r="BO83" s="8">
        <f t="shared" si="56"/>
        <v>0</v>
      </c>
      <c r="BP83" s="182">
        <f t="shared" si="57"/>
        <v>20.73</v>
      </c>
      <c r="BQ83" s="182">
        <f t="shared" si="58"/>
        <v>20.73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970</v>
      </c>
      <c r="G84" s="16">
        <f>'[3]23'!G86</f>
        <v>0</v>
      </c>
      <c r="H84" s="17">
        <f t="shared" si="59"/>
        <v>1290</v>
      </c>
      <c r="I84" s="15">
        <f>'[3]23'!J86</f>
        <v>283.55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283.55</v>
      </c>
      <c r="P84" s="18">
        <f>frq!C84</f>
        <v>1</v>
      </c>
      <c r="Q84" s="15">
        <f t="shared" si="33"/>
        <v>283.55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283.55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283.55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283.55</v>
      </c>
      <c r="AT84" s="8">
        <v>12.84</v>
      </c>
      <c r="AU84" s="8">
        <v>12.84</v>
      </c>
      <c r="AW84" s="220">
        <v>0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</v>
      </c>
      <c r="BD84" s="220">
        <v>0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</v>
      </c>
      <c r="BL84" s="8">
        <f t="shared" si="53"/>
        <v>12.84</v>
      </c>
      <c r="BM84" s="8">
        <f t="shared" si="54"/>
        <v>12.84</v>
      </c>
      <c r="BN84" s="8">
        <f t="shared" si="55"/>
        <v>0</v>
      </c>
      <c r="BO84" s="8">
        <f t="shared" si="56"/>
        <v>0</v>
      </c>
      <c r="BP84" s="182">
        <f t="shared" si="57"/>
        <v>12.84</v>
      </c>
      <c r="BQ84" s="182">
        <f t="shared" si="58"/>
        <v>12.84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970</v>
      </c>
      <c r="G85" s="16">
        <f>'[3]23'!G87</f>
        <v>0</v>
      </c>
      <c r="H85" s="17">
        <f t="shared" si="59"/>
        <v>1290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239.5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239.5</v>
      </c>
      <c r="AT85" s="8">
        <v>12.84</v>
      </c>
      <c r="AU85" s="8">
        <v>12.84</v>
      </c>
      <c r="AW85" s="220">
        <v>0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</v>
      </c>
      <c r="BD85" s="220">
        <v>30.5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30.5</v>
      </c>
      <c r="BL85" s="8">
        <f t="shared" si="53"/>
        <v>12.84</v>
      </c>
      <c r="BM85" s="8">
        <f t="shared" si="54"/>
        <v>12.84</v>
      </c>
      <c r="BN85" s="8">
        <f t="shared" si="55"/>
        <v>0</v>
      </c>
      <c r="BO85" s="8">
        <f t="shared" si="56"/>
        <v>30.5</v>
      </c>
      <c r="BP85" s="182">
        <f t="shared" si="57"/>
        <v>12.84</v>
      </c>
      <c r="BQ85" s="182">
        <f t="shared" si="58"/>
        <v>-17.66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970</v>
      </c>
      <c r="G86" s="16">
        <f>'[3]23'!G88</f>
        <v>0</v>
      </c>
      <c r="H86" s="17">
        <f t="shared" si="59"/>
        <v>1290</v>
      </c>
      <c r="I86" s="15">
        <f>'[3]23'!J88</f>
        <v>305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30.24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30.24</v>
      </c>
      <c r="AL86" s="8">
        <f t="shared" si="35"/>
        <v>274.76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274.76</v>
      </c>
      <c r="AT86" s="8">
        <v>29.49</v>
      </c>
      <c r="AU86" s="8">
        <v>0</v>
      </c>
      <c r="AW86" s="220">
        <v>0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</v>
      </c>
      <c r="BD86" s="220">
        <v>30.24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30.24</v>
      </c>
      <c r="BL86" s="8">
        <f t="shared" si="53"/>
        <v>29.49</v>
      </c>
      <c r="BM86" s="8">
        <f t="shared" si="54"/>
        <v>0</v>
      </c>
      <c r="BN86" s="8">
        <f t="shared" si="55"/>
        <v>0</v>
      </c>
      <c r="BO86" s="8">
        <f t="shared" si="56"/>
        <v>30.24</v>
      </c>
      <c r="BP86" s="182">
        <f t="shared" si="57"/>
        <v>29.49</v>
      </c>
      <c r="BQ86" s="182">
        <f t="shared" si="58"/>
        <v>-30.24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970</v>
      </c>
      <c r="G87" s="16">
        <f>'[3]23'!G89</f>
        <v>0</v>
      </c>
      <c r="H87" s="17">
        <f t="shared" si="59"/>
        <v>1290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21.44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21.44</v>
      </c>
      <c r="AE87" s="8">
        <f t="shared" si="43"/>
        <v>21.44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21.44</v>
      </c>
      <c r="AL87" s="8">
        <f t="shared" si="35"/>
        <v>227.12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227.12</v>
      </c>
      <c r="AT87" s="8">
        <v>29.49</v>
      </c>
      <c r="AU87" s="8">
        <v>0</v>
      </c>
      <c r="AW87" s="220">
        <v>21.44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21.44</v>
      </c>
      <c r="BD87" s="220">
        <v>21.44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21.44</v>
      </c>
      <c r="BL87" s="8">
        <f t="shared" si="53"/>
        <v>29.49</v>
      </c>
      <c r="BM87" s="8">
        <f t="shared" si="54"/>
        <v>0</v>
      </c>
      <c r="BN87" s="8">
        <f t="shared" si="55"/>
        <v>21.44</v>
      </c>
      <c r="BO87" s="8">
        <f t="shared" si="56"/>
        <v>21.44</v>
      </c>
      <c r="BP87" s="182">
        <f t="shared" si="57"/>
        <v>8.0499999999999972</v>
      </c>
      <c r="BQ87" s="182">
        <f t="shared" si="58"/>
        <v>-21.44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970</v>
      </c>
      <c r="G88" s="16">
        <f>'[3]23'!G90</f>
        <v>0</v>
      </c>
      <c r="H88" s="17">
        <f t="shared" si="59"/>
        <v>1290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21.44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21.44</v>
      </c>
      <c r="AE88" s="8">
        <f t="shared" si="43"/>
        <v>21.44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21.44</v>
      </c>
      <c r="AL88" s="8">
        <f t="shared" si="35"/>
        <v>227.12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227.12</v>
      </c>
      <c r="AW88" s="220">
        <v>21.44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21.44</v>
      </c>
      <c r="BD88" s="220">
        <v>21.44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21.44</v>
      </c>
      <c r="BL88" s="8">
        <f t="shared" si="53"/>
        <v>0</v>
      </c>
      <c r="BM88" s="8">
        <f t="shared" si="54"/>
        <v>0</v>
      </c>
      <c r="BN88" s="8">
        <f t="shared" si="55"/>
        <v>21.44</v>
      </c>
      <c r="BO88" s="8">
        <f t="shared" si="56"/>
        <v>21.44</v>
      </c>
      <c r="BP88" s="182">
        <f t="shared" si="57"/>
        <v>-21.44</v>
      </c>
      <c r="BQ88" s="182">
        <f t="shared" si="58"/>
        <v>-21.44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970</v>
      </c>
      <c r="G89" s="16">
        <f>'[3]23'!G91</f>
        <v>0</v>
      </c>
      <c r="H89" s="17">
        <f t="shared" si="59"/>
        <v>1290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21.44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21.44</v>
      </c>
      <c r="AE89" s="8">
        <f t="shared" si="43"/>
        <v>21.44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21.44</v>
      </c>
      <c r="AL89" s="8">
        <f t="shared" si="35"/>
        <v>227.12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227.12</v>
      </c>
      <c r="AW89" s="220">
        <v>21.44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21.44</v>
      </c>
      <c r="BD89" s="220">
        <v>21.44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21.44</v>
      </c>
      <c r="BL89" s="8">
        <f t="shared" si="53"/>
        <v>0</v>
      </c>
      <c r="BM89" s="8">
        <f t="shared" si="54"/>
        <v>0</v>
      </c>
      <c r="BN89" s="8">
        <f t="shared" si="55"/>
        <v>21.44</v>
      </c>
      <c r="BO89" s="8">
        <f t="shared" si="56"/>
        <v>21.44</v>
      </c>
      <c r="BP89" s="182">
        <f t="shared" si="57"/>
        <v>-21.44</v>
      </c>
      <c r="BQ89" s="182">
        <f t="shared" si="58"/>
        <v>-21.44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970</v>
      </c>
      <c r="G90" s="16">
        <f>'[3]23'!G92</f>
        <v>0</v>
      </c>
      <c r="H90" s="17">
        <f t="shared" si="59"/>
        <v>1290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21.44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21.44</v>
      </c>
      <c r="AE90" s="8">
        <f t="shared" si="43"/>
        <v>21.44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21.44</v>
      </c>
      <c r="AL90" s="8">
        <f t="shared" si="35"/>
        <v>227.12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227.12</v>
      </c>
      <c r="AW90" s="220">
        <v>21.44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21.44</v>
      </c>
      <c r="BD90" s="220">
        <v>21.44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21.44</v>
      </c>
      <c r="BL90" s="8">
        <f t="shared" si="53"/>
        <v>0</v>
      </c>
      <c r="BM90" s="8">
        <f t="shared" si="54"/>
        <v>0</v>
      </c>
      <c r="BN90" s="8">
        <f t="shared" si="55"/>
        <v>21.44</v>
      </c>
      <c r="BO90" s="8">
        <f t="shared" si="56"/>
        <v>21.44</v>
      </c>
      <c r="BP90" s="182">
        <f t="shared" si="57"/>
        <v>-21.44</v>
      </c>
      <c r="BQ90" s="182">
        <f t="shared" si="58"/>
        <v>-21.44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970</v>
      </c>
      <c r="G91" s="16">
        <f>'[3]23'!G93</f>
        <v>0</v>
      </c>
      <c r="H91" s="17">
        <f t="shared" si="59"/>
        <v>1290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13.28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13.28</v>
      </c>
      <c r="AE91" s="8">
        <f t="shared" si="43"/>
        <v>13.28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13.28</v>
      </c>
      <c r="AL91" s="8">
        <f t="shared" si="35"/>
        <v>243.44000000000003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243.44000000000003</v>
      </c>
      <c r="AW91" s="220">
        <v>13.28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13.28</v>
      </c>
      <c r="BD91" s="220">
        <v>13.28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13.28</v>
      </c>
      <c r="BL91" s="8">
        <f t="shared" si="53"/>
        <v>0</v>
      </c>
      <c r="BM91" s="8">
        <f t="shared" si="54"/>
        <v>0</v>
      </c>
      <c r="BN91" s="8">
        <f t="shared" si="55"/>
        <v>13.28</v>
      </c>
      <c r="BO91" s="8">
        <f t="shared" si="56"/>
        <v>13.28</v>
      </c>
      <c r="BP91" s="182">
        <f t="shared" si="57"/>
        <v>-13.28</v>
      </c>
      <c r="BQ91" s="182">
        <f t="shared" si="58"/>
        <v>-13.28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970</v>
      </c>
      <c r="G92" s="16">
        <f>'[3]23'!G94</f>
        <v>0</v>
      </c>
      <c r="H92" s="17">
        <f t="shared" si="59"/>
        <v>1290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13.28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13.28</v>
      </c>
      <c r="AE92" s="8">
        <f t="shared" si="43"/>
        <v>13.28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13.28</v>
      </c>
      <c r="AL92" s="8">
        <f t="shared" si="35"/>
        <v>243.44000000000003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243.44000000000003</v>
      </c>
      <c r="AW92" s="220">
        <v>13.28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13.28</v>
      </c>
      <c r="BD92" s="220">
        <v>13.28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13.28</v>
      </c>
      <c r="BL92" s="8">
        <f t="shared" si="53"/>
        <v>0</v>
      </c>
      <c r="BM92" s="8">
        <f t="shared" si="54"/>
        <v>0</v>
      </c>
      <c r="BN92" s="8">
        <f t="shared" si="55"/>
        <v>13.28</v>
      </c>
      <c r="BO92" s="8">
        <f t="shared" si="56"/>
        <v>13.28</v>
      </c>
      <c r="BP92" s="182">
        <f t="shared" si="57"/>
        <v>-13.28</v>
      </c>
      <c r="BQ92" s="182">
        <f t="shared" si="58"/>
        <v>-13.28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970</v>
      </c>
      <c r="G93" s="16">
        <f>'[3]23'!G95</f>
        <v>0</v>
      </c>
      <c r="H93" s="17">
        <f t="shared" si="59"/>
        <v>1290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13.28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13.28</v>
      </c>
      <c r="AE93" s="8">
        <f t="shared" si="43"/>
        <v>13.28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13.28</v>
      </c>
      <c r="AL93" s="8">
        <f t="shared" si="35"/>
        <v>243.44000000000003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243.44000000000003</v>
      </c>
      <c r="AW93" s="220">
        <v>13.28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13.28</v>
      </c>
      <c r="BD93" s="220">
        <v>13.28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13.28</v>
      </c>
      <c r="BL93" s="8">
        <f t="shared" si="53"/>
        <v>0</v>
      </c>
      <c r="BM93" s="8">
        <f t="shared" si="54"/>
        <v>0</v>
      </c>
      <c r="BN93" s="8">
        <f t="shared" si="55"/>
        <v>13.28</v>
      </c>
      <c r="BO93" s="8">
        <f t="shared" si="56"/>
        <v>13.28</v>
      </c>
      <c r="BP93" s="182">
        <f t="shared" si="57"/>
        <v>-13.28</v>
      </c>
      <c r="BQ93" s="182">
        <f t="shared" si="58"/>
        <v>-13.28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970</v>
      </c>
      <c r="G94" s="16">
        <f>'[3]23'!G96</f>
        <v>0</v>
      </c>
      <c r="H94" s="17">
        <f t="shared" si="59"/>
        <v>1290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13.28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13.28</v>
      </c>
      <c r="AE94" s="8">
        <f t="shared" si="43"/>
        <v>13.28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13.28</v>
      </c>
      <c r="AL94" s="8">
        <f t="shared" si="35"/>
        <v>243.44000000000003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243.44000000000003</v>
      </c>
      <c r="AW94" s="220">
        <v>13.28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13.28</v>
      </c>
      <c r="BD94" s="220">
        <v>13.28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13.28</v>
      </c>
      <c r="BL94" s="8">
        <f t="shared" si="53"/>
        <v>0</v>
      </c>
      <c r="BM94" s="8">
        <f t="shared" si="54"/>
        <v>0</v>
      </c>
      <c r="BN94" s="8">
        <f t="shared" si="55"/>
        <v>13.28</v>
      </c>
      <c r="BO94" s="8">
        <f t="shared" si="56"/>
        <v>13.28</v>
      </c>
      <c r="BP94" s="182">
        <f t="shared" si="57"/>
        <v>-13.28</v>
      </c>
      <c r="BQ94" s="182">
        <f t="shared" si="58"/>
        <v>-13.28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970</v>
      </c>
      <c r="G95" s="16">
        <f>'[3]23'!G97</f>
        <v>0</v>
      </c>
      <c r="H95" s="17">
        <f t="shared" si="59"/>
        <v>1290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13.28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13.28</v>
      </c>
      <c r="AE95" s="8">
        <f t="shared" si="43"/>
        <v>13.28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13.28</v>
      </c>
      <c r="AL95" s="8">
        <f t="shared" si="35"/>
        <v>243.44000000000003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243.44000000000003</v>
      </c>
      <c r="AW95" s="220">
        <v>13.28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13.28</v>
      </c>
      <c r="BD95" s="220">
        <v>13.28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13.28</v>
      </c>
      <c r="BL95" s="8">
        <f t="shared" si="53"/>
        <v>0</v>
      </c>
      <c r="BM95" s="8">
        <f t="shared" si="54"/>
        <v>0</v>
      </c>
      <c r="BN95" s="8">
        <f t="shared" si="55"/>
        <v>13.28</v>
      </c>
      <c r="BO95" s="8">
        <f t="shared" si="56"/>
        <v>13.28</v>
      </c>
      <c r="BP95" s="182">
        <f t="shared" si="57"/>
        <v>-13.28</v>
      </c>
      <c r="BQ95" s="182">
        <f t="shared" si="58"/>
        <v>-13.28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970</v>
      </c>
      <c r="G96" s="16">
        <f>'[3]23'!G98</f>
        <v>0</v>
      </c>
      <c r="H96" s="17">
        <f t="shared" si="59"/>
        <v>1290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13.28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13.28</v>
      </c>
      <c r="AE96" s="8">
        <f t="shared" si="43"/>
        <v>13.28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13.28</v>
      </c>
      <c r="AL96" s="8">
        <f t="shared" si="35"/>
        <v>243.44000000000003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243.44000000000003</v>
      </c>
      <c r="AW96" s="220">
        <v>13.28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13.28</v>
      </c>
      <c r="BD96" s="220">
        <v>13.28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13.28</v>
      </c>
      <c r="BL96" s="8">
        <f t="shared" si="53"/>
        <v>0</v>
      </c>
      <c r="BM96" s="8">
        <f t="shared" si="54"/>
        <v>0</v>
      </c>
      <c r="BN96" s="8">
        <f t="shared" si="55"/>
        <v>13.28</v>
      </c>
      <c r="BO96" s="8">
        <f t="shared" si="56"/>
        <v>13.28</v>
      </c>
      <c r="BP96" s="182">
        <f t="shared" si="57"/>
        <v>-13.28</v>
      </c>
      <c r="BQ96" s="182">
        <f t="shared" si="58"/>
        <v>-13.28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970</v>
      </c>
      <c r="G97" s="16">
        <f>'[3]23'!G99</f>
        <v>0</v>
      </c>
      <c r="H97" s="17">
        <f t="shared" si="59"/>
        <v>1290</v>
      </c>
      <c r="I97" s="15">
        <f>'[3]23'!J99</f>
        <v>273.95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273.95</v>
      </c>
      <c r="P97" s="18">
        <f>frq!C97</f>
        <v>1</v>
      </c>
      <c r="Q97" s="15">
        <f t="shared" si="33"/>
        <v>273.95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273.95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243.45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243.45</v>
      </c>
      <c r="AW97" s="220">
        <v>30.5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30.5</v>
      </c>
      <c r="BD97" s="220">
        <v>0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82">
        <f t="shared" si="57"/>
        <v>-30.5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970</v>
      </c>
      <c r="G98" s="16">
        <f>'[3]23'!G100</f>
        <v>0</v>
      </c>
      <c r="H98" s="17">
        <f t="shared" si="59"/>
        <v>1290</v>
      </c>
      <c r="I98" s="15">
        <f>'[3]23'!J100</f>
        <v>273.95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273.95</v>
      </c>
      <c r="P98" s="18">
        <f>frq!C98</f>
        <v>1</v>
      </c>
      <c r="Q98" s="15">
        <f t="shared" si="33"/>
        <v>273.95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273.95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243.45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243.45</v>
      </c>
      <c r="AW98" s="220">
        <v>30.5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30.5</v>
      </c>
      <c r="BD98" s="220">
        <v>0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82">
        <f t="shared" si="57"/>
        <v>-30.5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6.7869350000000006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6.7869350000000006</v>
      </c>
      <c r="P99" s="15">
        <f t="shared" si="62"/>
        <v>2.4E-2</v>
      </c>
      <c r="Q99" s="15">
        <f t="shared" si="62"/>
        <v>6.7869350000000006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6.7869350000000006</v>
      </c>
      <c r="X99" s="15">
        <f t="shared" si="62"/>
        <v>0.63583000000000034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0.63583000000000034</v>
      </c>
      <c r="AE99" s="15">
        <f t="shared" si="62"/>
        <v>0.47981499999999982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0.47981499999999982</v>
      </c>
      <c r="AL99" s="15">
        <f t="shared" si="62"/>
        <v>5.6712899999999973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5.6712899999999973</v>
      </c>
      <c r="AS99" s="15">
        <f t="shared" si="62"/>
        <v>0</v>
      </c>
      <c r="AT99" s="15">
        <f t="shared" si="62"/>
        <v>0.52335750000000003</v>
      </c>
      <c r="AU99" s="15">
        <f t="shared" si="62"/>
        <v>0.37285499999999971</v>
      </c>
      <c r="AV99" s="15">
        <f t="shared" si="62"/>
        <v>0</v>
      </c>
      <c r="AW99" s="15">
        <f t="shared" si="62"/>
        <v>0.63583000000000034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0.63583000000000034</v>
      </c>
      <c r="BD99" s="15">
        <f t="shared" si="62"/>
        <v>0.47981499999999982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0.47981499999999982</v>
      </c>
      <c r="BK99" s="15"/>
      <c r="BL99" s="15">
        <f t="shared" si="63"/>
        <v>0.52335750000000003</v>
      </c>
      <c r="BM99" s="15">
        <f t="shared" si="63"/>
        <v>0.37285499999999971</v>
      </c>
      <c r="BN99" s="15">
        <f t="shared" si="63"/>
        <v>0.63583000000000034</v>
      </c>
      <c r="BO99" s="15">
        <f t="shared" si="63"/>
        <v>0.47981499999999982</v>
      </c>
      <c r="BP99" s="15">
        <f t="shared" si="63"/>
        <v>-0.11247249999999995</v>
      </c>
      <c r="BQ99" s="15">
        <f t="shared" si="63"/>
        <v>-0.10695999999999997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54"/>
      <c r="I3">
        <f>BRPL_EOD!AG3+BRPL_EOD!AH3</f>
        <v>74.97</v>
      </c>
      <c r="J3">
        <f>BYPL_EOD!AG3+BYPL_EOD!AH3</f>
        <v>62.59</v>
      </c>
      <c r="K3">
        <f>MES_EOD!AG3+MES_EOD!AH3</f>
        <v>13.88</v>
      </c>
      <c r="L3">
        <f>NDMC_EOD!AG3+NDMC_EOD!AH3</f>
        <v>69.400000000000006</v>
      </c>
      <c r="M3">
        <f>TPDDL_EOD!AG3+TPDDL_EOD!AH3</f>
        <v>44.16</v>
      </c>
      <c r="N3">
        <f t="shared" ref="N3:N66" si="0">SUM(I3:M3)</f>
        <v>265</v>
      </c>
      <c r="O3" s="154">
        <f t="shared" ref="O3:O66" si="1">G3-N3</f>
        <v>0</v>
      </c>
      <c r="P3">
        <v>74.97</v>
      </c>
      <c r="Q3">
        <v>62.59</v>
      </c>
      <c r="R3">
        <v>13.88</v>
      </c>
      <c r="S3">
        <v>69.400000000000006</v>
      </c>
      <c r="T3">
        <v>44.16</v>
      </c>
      <c r="U3" s="156">
        <f t="shared" ref="U3:U66" si="2">SUM(P3:T3)</f>
        <v>265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54"/>
      <c r="I4">
        <f>BRPL_EOD!AG4+BRPL_EOD!AH4</f>
        <v>74.97</v>
      </c>
      <c r="J4">
        <f>BYPL_EOD!AG4+BYPL_EOD!AH4</f>
        <v>42.59</v>
      </c>
      <c r="K4">
        <f>MES_EOD!AG4+MES_EOD!AH4</f>
        <v>16.059999999999999</v>
      </c>
      <c r="L4">
        <f>NDMC_EOD!AG4+NDMC_EOD!AH4</f>
        <v>80.3</v>
      </c>
      <c r="M4">
        <f>TPDDL_EOD!AG4+TPDDL_EOD!AH4</f>
        <v>51.09</v>
      </c>
      <c r="N4">
        <f t="shared" si="0"/>
        <v>265.01</v>
      </c>
      <c r="O4" s="154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56">
        <f t="shared" si="2"/>
        <v>265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54"/>
      <c r="I5">
        <f>BRPL_EOD!AG5+BRPL_EOD!AH5</f>
        <v>74.97</v>
      </c>
      <c r="J5">
        <f>BYPL_EOD!AG5+BYPL_EOD!AH5</f>
        <v>62.59</v>
      </c>
      <c r="K5">
        <f>MES_EOD!AG5+MES_EOD!AH5</f>
        <v>13.88</v>
      </c>
      <c r="L5">
        <f>NDMC_EOD!AG5+NDMC_EOD!AH5</f>
        <v>69.400000000000006</v>
      </c>
      <c r="M5">
        <f>TPDDL_EOD!AG5+TPDDL_EOD!AH5</f>
        <v>44.16</v>
      </c>
      <c r="N5">
        <f t="shared" si="0"/>
        <v>265</v>
      </c>
      <c r="O5" s="154">
        <f t="shared" si="1"/>
        <v>0</v>
      </c>
      <c r="P5">
        <v>74.97</v>
      </c>
      <c r="Q5">
        <v>62.59</v>
      </c>
      <c r="R5">
        <v>13.88</v>
      </c>
      <c r="S5">
        <v>69.400000000000006</v>
      </c>
      <c r="T5">
        <v>44.16</v>
      </c>
      <c r="U5" s="156">
        <f t="shared" si="2"/>
        <v>265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54"/>
      <c r="I6">
        <f>BRPL_EOD!AG6+BRPL_EOD!AH6</f>
        <v>74.97</v>
      </c>
      <c r="J6">
        <f>BYPL_EOD!AG6+BYPL_EOD!AH6</f>
        <v>62.59</v>
      </c>
      <c r="K6">
        <f>MES_EOD!AG6+MES_EOD!AH6</f>
        <v>13.88</v>
      </c>
      <c r="L6">
        <f>NDMC_EOD!AG6+NDMC_EOD!AH6</f>
        <v>69.400000000000006</v>
      </c>
      <c r="M6">
        <f>TPDDL_EOD!AG6+TPDDL_EOD!AH6</f>
        <v>44.16</v>
      </c>
      <c r="N6">
        <f t="shared" si="0"/>
        <v>265</v>
      </c>
      <c r="O6" s="154">
        <f t="shared" si="1"/>
        <v>0</v>
      </c>
      <c r="P6">
        <v>74.97</v>
      </c>
      <c r="Q6">
        <v>62.59</v>
      </c>
      <c r="R6">
        <v>13.88</v>
      </c>
      <c r="S6">
        <v>69.400000000000006</v>
      </c>
      <c r="T6">
        <v>44.16</v>
      </c>
      <c r="U6" s="156">
        <f t="shared" si="2"/>
        <v>265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54"/>
      <c r="I7">
        <f>BRPL_EOD!AG7+BRPL_EOD!AH7</f>
        <v>74.97</v>
      </c>
      <c r="J7">
        <f>BYPL_EOD!AG7+BYPL_EOD!AH7</f>
        <v>62.59</v>
      </c>
      <c r="K7">
        <f>MES_EOD!AG7+MES_EOD!AH7</f>
        <v>13.88</v>
      </c>
      <c r="L7">
        <f>NDMC_EOD!AG7+NDMC_EOD!AH7</f>
        <v>69.400000000000006</v>
      </c>
      <c r="M7">
        <f>TPDDL_EOD!AG7+TPDDL_EOD!AH7</f>
        <v>44.16</v>
      </c>
      <c r="N7">
        <f t="shared" si="0"/>
        <v>265</v>
      </c>
      <c r="O7" s="154">
        <f t="shared" si="1"/>
        <v>0</v>
      </c>
      <c r="P7">
        <v>74.97</v>
      </c>
      <c r="Q7">
        <v>62.59</v>
      </c>
      <c r="R7">
        <v>13.88</v>
      </c>
      <c r="S7">
        <v>69.400000000000006</v>
      </c>
      <c r="T7">
        <v>44.16</v>
      </c>
      <c r="U7" s="156">
        <f t="shared" si="2"/>
        <v>265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54"/>
      <c r="I8">
        <f>BRPL_EOD!AG8+BRPL_EOD!AH8</f>
        <v>74.97</v>
      </c>
      <c r="J8">
        <f>BYPL_EOD!AG8+BYPL_EOD!AH8</f>
        <v>62.59</v>
      </c>
      <c r="K8">
        <f>MES_EOD!AG8+MES_EOD!AH8</f>
        <v>13.88</v>
      </c>
      <c r="L8">
        <f>NDMC_EOD!AG8+NDMC_EOD!AH8</f>
        <v>69.400000000000006</v>
      </c>
      <c r="M8">
        <f>TPDDL_EOD!AG8+TPDDL_EOD!AH8</f>
        <v>44.16</v>
      </c>
      <c r="N8">
        <f t="shared" si="0"/>
        <v>265</v>
      </c>
      <c r="O8" s="154">
        <f t="shared" si="1"/>
        <v>0</v>
      </c>
      <c r="P8">
        <v>74.97</v>
      </c>
      <c r="Q8">
        <v>62.59</v>
      </c>
      <c r="R8">
        <v>13.88</v>
      </c>
      <c r="S8">
        <v>69.400000000000006</v>
      </c>
      <c r="T8">
        <v>44.16</v>
      </c>
      <c r="U8" s="156">
        <f t="shared" si="2"/>
        <v>265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54"/>
      <c r="I9">
        <f>BRPL_EOD!AG9+BRPL_EOD!AH9</f>
        <v>74.97</v>
      </c>
      <c r="J9">
        <f>BYPL_EOD!AG9+BYPL_EOD!AH9</f>
        <v>42.59</v>
      </c>
      <c r="K9">
        <f>MES_EOD!AG9+MES_EOD!AH9</f>
        <v>16.059999999999999</v>
      </c>
      <c r="L9">
        <f>NDMC_EOD!AG9+NDMC_EOD!AH9</f>
        <v>80.3</v>
      </c>
      <c r="M9">
        <f>TPDDL_EOD!AG9+TPDDL_EOD!AH9</f>
        <v>51.09</v>
      </c>
      <c r="N9">
        <f t="shared" si="0"/>
        <v>265.01</v>
      </c>
      <c r="O9" s="154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56">
        <f t="shared" si="2"/>
        <v>265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54"/>
      <c r="I10">
        <f>BRPL_EOD!AG10+BRPL_EOD!AH10</f>
        <v>74.97</v>
      </c>
      <c r="J10">
        <f>BYPL_EOD!AG10+BYPL_EOD!AH10</f>
        <v>42.59</v>
      </c>
      <c r="K10">
        <f>MES_EOD!AG10+MES_EOD!AH10</f>
        <v>16.059999999999999</v>
      </c>
      <c r="L10">
        <f>NDMC_EOD!AG10+NDMC_EOD!AH10</f>
        <v>80.3</v>
      </c>
      <c r="M10">
        <f>TPDDL_EOD!AG10+TPDDL_EOD!AH10</f>
        <v>51.09</v>
      </c>
      <c r="N10">
        <f t="shared" si="0"/>
        <v>265.01</v>
      </c>
      <c r="O10" s="154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56">
        <f t="shared" si="2"/>
        <v>265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54"/>
      <c r="I11">
        <f>BRPL_EOD!AG11+BRPL_EOD!AH11</f>
        <v>74.97</v>
      </c>
      <c r="J11">
        <f>BYPL_EOD!AG11+BYPL_EOD!AH11</f>
        <v>42.59</v>
      </c>
      <c r="K11">
        <f>MES_EOD!AG11+MES_EOD!AH11</f>
        <v>16.059999999999999</v>
      </c>
      <c r="L11">
        <f>NDMC_EOD!AG11+NDMC_EOD!AH11</f>
        <v>80.3</v>
      </c>
      <c r="M11">
        <f>TPDDL_EOD!AG11+TPDDL_EOD!AH11</f>
        <v>51.09</v>
      </c>
      <c r="N11">
        <f t="shared" si="0"/>
        <v>265.01</v>
      </c>
      <c r="O11" s="154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56">
        <f t="shared" si="2"/>
        <v>265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54"/>
      <c r="I12">
        <f>BRPL_EOD!AG12+BRPL_EOD!AH12</f>
        <v>74.97</v>
      </c>
      <c r="J12">
        <f>BYPL_EOD!AG12+BYPL_EOD!AH12</f>
        <v>42.59</v>
      </c>
      <c r="K12">
        <f>MES_EOD!AG12+MES_EOD!AH12</f>
        <v>16.059999999999999</v>
      </c>
      <c r="L12">
        <f>NDMC_EOD!AG12+NDMC_EOD!AH12</f>
        <v>80.3</v>
      </c>
      <c r="M12">
        <f>TPDDL_EOD!AG12+TPDDL_EOD!AH12</f>
        <v>51.09</v>
      </c>
      <c r="N12">
        <f t="shared" si="0"/>
        <v>265.01</v>
      </c>
      <c r="O12" s="154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56">
        <f t="shared" si="2"/>
        <v>265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54"/>
      <c r="I13">
        <f>BRPL_EOD!AG13+BRPL_EOD!AH13</f>
        <v>74.97</v>
      </c>
      <c r="J13">
        <f>BYPL_EOD!AG13+BYPL_EOD!AH13</f>
        <v>42.59</v>
      </c>
      <c r="K13">
        <f>MES_EOD!AG13+MES_EOD!AH13</f>
        <v>16.059999999999999</v>
      </c>
      <c r="L13">
        <f>NDMC_EOD!AG13+NDMC_EOD!AH13</f>
        <v>80.3</v>
      </c>
      <c r="M13">
        <f>TPDDL_EOD!AG13+TPDDL_EOD!AH13</f>
        <v>51.09</v>
      </c>
      <c r="N13">
        <f t="shared" si="0"/>
        <v>265.01</v>
      </c>
      <c r="O13" s="154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56">
        <f t="shared" si="2"/>
        <v>265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54"/>
      <c r="I14">
        <f>BRPL_EOD!AG14+BRPL_EOD!AH14</f>
        <v>74.97</v>
      </c>
      <c r="J14">
        <f>BYPL_EOD!AG14+BYPL_EOD!AH14</f>
        <v>42.59</v>
      </c>
      <c r="K14">
        <f>MES_EOD!AG14+MES_EOD!AH14</f>
        <v>16.059999999999999</v>
      </c>
      <c r="L14">
        <f>NDMC_EOD!AG14+NDMC_EOD!AH14</f>
        <v>80.3</v>
      </c>
      <c r="M14">
        <f>TPDDL_EOD!AG14+TPDDL_EOD!AH14</f>
        <v>51.09</v>
      </c>
      <c r="N14">
        <f t="shared" si="0"/>
        <v>265.01</v>
      </c>
      <c r="O14" s="154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56">
        <f t="shared" si="2"/>
        <v>265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54"/>
      <c r="I15">
        <f>BRPL_EOD!AG15+BRPL_EOD!AH15</f>
        <v>74.97</v>
      </c>
      <c r="J15">
        <f>BYPL_EOD!AG15+BYPL_EOD!AH15</f>
        <v>42.59</v>
      </c>
      <c r="K15">
        <f>MES_EOD!AG15+MES_EOD!AH15</f>
        <v>16.059999999999999</v>
      </c>
      <c r="L15">
        <f>NDMC_EOD!AG15+NDMC_EOD!AH15</f>
        <v>80.3</v>
      </c>
      <c r="M15">
        <f>TPDDL_EOD!AG15+TPDDL_EOD!AH15</f>
        <v>51.09</v>
      </c>
      <c r="N15">
        <f t="shared" si="0"/>
        <v>265.01</v>
      </c>
      <c r="O15" s="154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56">
        <f t="shared" si="2"/>
        <v>265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54"/>
      <c r="I16">
        <f>BRPL_EOD!AG16+BRPL_EOD!AH16</f>
        <v>74.97</v>
      </c>
      <c r="J16">
        <f>BYPL_EOD!AG16+BYPL_EOD!AH16</f>
        <v>42.59</v>
      </c>
      <c r="K16">
        <f>MES_EOD!AG16+MES_EOD!AH16</f>
        <v>16.059999999999999</v>
      </c>
      <c r="L16">
        <f>NDMC_EOD!AG16+NDMC_EOD!AH16</f>
        <v>80.3</v>
      </c>
      <c r="M16">
        <f>TPDDL_EOD!AG16+TPDDL_EOD!AH16</f>
        <v>51.09</v>
      </c>
      <c r="N16">
        <f t="shared" si="0"/>
        <v>265.01</v>
      </c>
      <c r="O16" s="154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56">
        <f t="shared" si="2"/>
        <v>265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54"/>
      <c r="I17">
        <f>BRPL_EOD!AG17+BRPL_EOD!AH17</f>
        <v>74.97</v>
      </c>
      <c r="J17">
        <f>BYPL_EOD!AG17+BYPL_EOD!AH17</f>
        <v>42.59</v>
      </c>
      <c r="K17">
        <f>MES_EOD!AG17+MES_EOD!AH17</f>
        <v>16.059999999999999</v>
      </c>
      <c r="L17">
        <f>NDMC_EOD!AG17+NDMC_EOD!AH17</f>
        <v>80.3</v>
      </c>
      <c r="M17">
        <f>TPDDL_EOD!AG17+TPDDL_EOD!AH17</f>
        <v>51.09</v>
      </c>
      <c r="N17">
        <f t="shared" si="0"/>
        <v>265.01</v>
      </c>
      <c r="O17" s="154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56">
        <f t="shared" si="2"/>
        <v>265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54"/>
      <c r="I18">
        <f>BRPL_EOD!AG18+BRPL_EOD!AH18</f>
        <v>74.97</v>
      </c>
      <c r="J18">
        <f>BYPL_EOD!AG18+BYPL_EOD!AH18</f>
        <v>42.59</v>
      </c>
      <c r="K18">
        <f>MES_EOD!AG18+MES_EOD!AH18</f>
        <v>16.059999999999999</v>
      </c>
      <c r="L18">
        <f>NDMC_EOD!AG18+NDMC_EOD!AH18</f>
        <v>80.3</v>
      </c>
      <c r="M18">
        <f>TPDDL_EOD!AG18+TPDDL_EOD!AH18</f>
        <v>51.09</v>
      </c>
      <c r="N18">
        <f t="shared" si="0"/>
        <v>265.01</v>
      </c>
      <c r="O18" s="154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56">
        <f t="shared" si="2"/>
        <v>265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54"/>
      <c r="I19">
        <f>BRPL_EOD!AG19+BRPL_EOD!AH19</f>
        <v>74.97</v>
      </c>
      <c r="J19">
        <f>BYPL_EOD!AG19+BYPL_EOD!AH19</f>
        <v>42.59</v>
      </c>
      <c r="K19">
        <f>MES_EOD!AG19+MES_EOD!AH19</f>
        <v>16.059999999999999</v>
      </c>
      <c r="L19">
        <f>NDMC_EOD!AG19+NDMC_EOD!AH19</f>
        <v>80.3</v>
      </c>
      <c r="M19">
        <f>TPDDL_EOD!AG19+TPDDL_EOD!AH19</f>
        <v>51.09</v>
      </c>
      <c r="N19">
        <f t="shared" si="0"/>
        <v>265.01</v>
      </c>
      <c r="O19" s="154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56">
        <f t="shared" si="2"/>
        <v>265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54"/>
      <c r="I20">
        <f>BRPL_EOD!AG20+BRPL_EOD!AH20</f>
        <v>74.97</v>
      </c>
      <c r="J20">
        <f>BYPL_EOD!AG20+BYPL_EOD!AH20</f>
        <v>42.59</v>
      </c>
      <c r="K20">
        <f>MES_EOD!AG20+MES_EOD!AH20</f>
        <v>16.059999999999999</v>
      </c>
      <c r="L20">
        <f>NDMC_EOD!AG20+NDMC_EOD!AH20</f>
        <v>80.3</v>
      </c>
      <c r="M20">
        <f>TPDDL_EOD!AG20+TPDDL_EOD!AH20</f>
        <v>51.09</v>
      </c>
      <c r="N20">
        <f t="shared" si="0"/>
        <v>265.01</v>
      </c>
      <c r="O20" s="154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56">
        <f t="shared" si="2"/>
        <v>265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54"/>
      <c r="I21">
        <f>BRPL_EOD!AG21+BRPL_EOD!AH21</f>
        <v>74.97</v>
      </c>
      <c r="J21">
        <f>BYPL_EOD!AG21+BYPL_EOD!AH21</f>
        <v>42.59</v>
      </c>
      <c r="K21">
        <f>MES_EOD!AG21+MES_EOD!AH21</f>
        <v>16.059999999999999</v>
      </c>
      <c r="L21">
        <f>NDMC_EOD!AG21+NDMC_EOD!AH21</f>
        <v>80.3</v>
      </c>
      <c r="M21">
        <f>TPDDL_EOD!AG21+TPDDL_EOD!AH21</f>
        <v>51.09</v>
      </c>
      <c r="N21">
        <f t="shared" si="0"/>
        <v>265.01</v>
      </c>
      <c r="O21" s="154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56">
        <f t="shared" si="2"/>
        <v>265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54"/>
      <c r="I22">
        <f>BRPL_EOD!AG22+BRPL_EOD!AH22</f>
        <v>74.97</v>
      </c>
      <c r="J22">
        <f>BYPL_EOD!AG22+BYPL_EOD!AH22</f>
        <v>42.59</v>
      </c>
      <c r="K22">
        <f>MES_EOD!AG22+MES_EOD!AH22</f>
        <v>16.059999999999999</v>
      </c>
      <c r="L22">
        <f>NDMC_EOD!AG22+NDMC_EOD!AH22</f>
        <v>80.3</v>
      </c>
      <c r="M22">
        <f>TPDDL_EOD!AG22+TPDDL_EOD!AH22</f>
        <v>51.09</v>
      </c>
      <c r="N22">
        <f t="shared" si="0"/>
        <v>265.01</v>
      </c>
      <c r="O22" s="154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56">
        <f t="shared" si="2"/>
        <v>265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54"/>
      <c r="I23">
        <f>BRPL_EOD!AG23+BRPL_EOD!AH23</f>
        <v>74.97</v>
      </c>
      <c r="J23">
        <f>BYPL_EOD!AG23+BYPL_EOD!AH23</f>
        <v>42.59</v>
      </c>
      <c r="K23">
        <f>MES_EOD!AG23+MES_EOD!AH23</f>
        <v>16.059999999999999</v>
      </c>
      <c r="L23">
        <f>NDMC_EOD!AG23+NDMC_EOD!AH23</f>
        <v>80.3</v>
      </c>
      <c r="M23">
        <f>TPDDL_EOD!AG23+TPDDL_EOD!AH23</f>
        <v>51.09</v>
      </c>
      <c r="N23">
        <f t="shared" si="0"/>
        <v>265.01</v>
      </c>
      <c r="O23" s="154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56">
        <f t="shared" si="2"/>
        <v>265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54"/>
      <c r="I24">
        <f>BRPL_EOD!AG24+BRPL_EOD!AH24</f>
        <v>74.97</v>
      </c>
      <c r="J24">
        <f>BYPL_EOD!AG24+BYPL_EOD!AH24</f>
        <v>42.59</v>
      </c>
      <c r="K24">
        <f>MES_EOD!AG24+MES_EOD!AH24</f>
        <v>16.059999999999999</v>
      </c>
      <c r="L24">
        <f>NDMC_EOD!AG24+NDMC_EOD!AH24</f>
        <v>80.3</v>
      </c>
      <c r="M24">
        <f>TPDDL_EOD!AG24+TPDDL_EOD!AH24</f>
        <v>51.09</v>
      </c>
      <c r="N24">
        <f t="shared" si="0"/>
        <v>265.01</v>
      </c>
      <c r="O24" s="154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56">
        <f t="shared" si="2"/>
        <v>265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54"/>
      <c r="I25">
        <f>BRPL_EOD!AG25+BRPL_EOD!AH25</f>
        <v>74.97</v>
      </c>
      <c r="J25">
        <f>BYPL_EOD!AG25+BYPL_EOD!AH25</f>
        <v>42.59</v>
      </c>
      <c r="K25">
        <f>MES_EOD!AG25+MES_EOD!AH25</f>
        <v>16.059999999999999</v>
      </c>
      <c r="L25">
        <f>NDMC_EOD!AG25+NDMC_EOD!AH25</f>
        <v>80.3</v>
      </c>
      <c r="M25">
        <f>TPDDL_EOD!AG25+TPDDL_EOD!AH25</f>
        <v>51.09</v>
      </c>
      <c r="N25">
        <f t="shared" si="0"/>
        <v>265.01</v>
      </c>
      <c r="O25" s="154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56">
        <f t="shared" si="2"/>
        <v>265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54"/>
      <c r="I26">
        <f>BRPL_EOD!AG26+BRPL_EOD!AH26</f>
        <v>74.97</v>
      </c>
      <c r="J26">
        <f>BYPL_EOD!AG26+BYPL_EOD!AH26</f>
        <v>42.59</v>
      </c>
      <c r="K26">
        <f>MES_EOD!AG26+MES_EOD!AH26</f>
        <v>16.059999999999999</v>
      </c>
      <c r="L26">
        <f>NDMC_EOD!AG26+NDMC_EOD!AH26</f>
        <v>80.3</v>
      </c>
      <c r="M26">
        <f>TPDDL_EOD!AG26+TPDDL_EOD!AH26</f>
        <v>51.09</v>
      </c>
      <c r="N26">
        <f t="shared" si="0"/>
        <v>265.01</v>
      </c>
      <c r="O26" s="154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56">
        <f t="shared" si="2"/>
        <v>265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54"/>
      <c r="I27">
        <f>BRPL_EOD!AG27+BRPL_EOD!AH27</f>
        <v>74.97</v>
      </c>
      <c r="J27">
        <f>BYPL_EOD!AG27+BYPL_EOD!AH27</f>
        <v>42.59</v>
      </c>
      <c r="K27">
        <f>MES_EOD!AG27+MES_EOD!AH27</f>
        <v>16.059999999999999</v>
      </c>
      <c r="L27">
        <f>NDMC_EOD!AG27+NDMC_EOD!AH27</f>
        <v>80.3</v>
      </c>
      <c r="M27">
        <f>TPDDL_EOD!AG27+TPDDL_EOD!AH27</f>
        <v>51.09</v>
      </c>
      <c r="N27">
        <f t="shared" si="0"/>
        <v>265.01</v>
      </c>
      <c r="O27" s="154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56">
        <f t="shared" si="2"/>
        <v>265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54"/>
      <c r="I28">
        <f>BRPL_EOD!AG28+BRPL_EOD!AH28</f>
        <v>74.97</v>
      </c>
      <c r="J28">
        <f>BYPL_EOD!AG28+BYPL_EOD!AH28</f>
        <v>42.59</v>
      </c>
      <c r="K28">
        <f>MES_EOD!AG28+MES_EOD!AH28</f>
        <v>16.059999999999999</v>
      </c>
      <c r="L28">
        <f>NDMC_EOD!AG28+NDMC_EOD!AH28</f>
        <v>80.3</v>
      </c>
      <c r="M28">
        <f>TPDDL_EOD!AG28+TPDDL_EOD!AH28</f>
        <v>51.09</v>
      </c>
      <c r="N28">
        <f t="shared" si="0"/>
        <v>265.01</v>
      </c>
      <c r="O28" s="154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56">
        <f t="shared" si="2"/>
        <v>265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54"/>
      <c r="I29">
        <f>BRPL_EOD!AG29+BRPL_EOD!AH29</f>
        <v>74.97</v>
      </c>
      <c r="J29">
        <f>BYPL_EOD!AG29+BYPL_EOD!AH29</f>
        <v>42.59</v>
      </c>
      <c r="K29">
        <f>MES_EOD!AG29+MES_EOD!AH29</f>
        <v>16.059999999999999</v>
      </c>
      <c r="L29">
        <f>NDMC_EOD!AG29+NDMC_EOD!AH29</f>
        <v>80.3</v>
      </c>
      <c r="M29">
        <f>TPDDL_EOD!AG29+TPDDL_EOD!AH29</f>
        <v>51.09</v>
      </c>
      <c r="N29">
        <f t="shared" si="0"/>
        <v>265.01</v>
      </c>
      <c r="O29" s="154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56">
        <f t="shared" si="2"/>
        <v>265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54"/>
      <c r="I30">
        <f>BRPL_EOD!AG30+BRPL_EOD!AH30</f>
        <v>74.97</v>
      </c>
      <c r="J30">
        <f>BYPL_EOD!AG30+BYPL_EOD!AH30</f>
        <v>42.59</v>
      </c>
      <c r="K30">
        <f>MES_EOD!AG30+MES_EOD!AH30</f>
        <v>16.059999999999999</v>
      </c>
      <c r="L30">
        <f>NDMC_EOD!AG30+NDMC_EOD!AH30</f>
        <v>80.3</v>
      </c>
      <c r="M30">
        <f>TPDDL_EOD!AG30+TPDDL_EOD!AH30</f>
        <v>51.09</v>
      </c>
      <c r="N30">
        <f t="shared" si="0"/>
        <v>265.01</v>
      </c>
      <c r="O30" s="154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56">
        <f t="shared" si="2"/>
        <v>265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54"/>
      <c r="I31">
        <f>BRPL_EOD!AG31+BRPL_EOD!AH31</f>
        <v>74.97</v>
      </c>
      <c r="J31">
        <f>BYPL_EOD!AG31+BYPL_EOD!AH31</f>
        <v>42.59</v>
      </c>
      <c r="K31">
        <f>MES_EOD!AG31+MES_EOD!AH31</f>
        <v>16.059999999999999</v>
      </c>
      <c r="L31">
        <f>NDMC_EOD!AG31+NDMC_EOD!AH31</f>
        <v>80.3</v>
      </c>
      <c r="M31">
        <f>TPDDL_EOD!AG31+TPDDL_EOD!AH31</f>
        <v>51.09</v>
      </c>
      <c r="N31">
        <f t="shared" si="0"/>
        <v>265.01</v>
      </c>
      <c r="O31" s="154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56">
        <f t="shared" si="2"/>
        <v>265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54"/>
      <c r="I32">
        <f>BRPL_EOD!AG32+BRPL_EOD!AH32</f>
        <v>74.97</v>
      </c>
      <c r="J32">
        <f>BYPL_EOD!AG32+BYPL_EOD!AH32</f>
        <v>42.59</v>
      </c>
      <c r="K32">
        <f>MES_EOD!AG32+MES_EOD!AH32</f>
        <v>16.059999999999999</v>
      </c>
      <c r="L32">
        <f>NDMC_EOD!AG32+NDMC_EOD!AH32</f>
        <v>80.3</v>
      </c>
      <c r="M32">
        <f>TPDDL_EOD!AG32+TPDDL_EOD!AH32</f>
        <v>51.09</v>
      </c>
      <c r="N32">
        <f t="shared" si="0"/>
        <v>265.01</v>
      </c>
      <c r="O32" s="154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56">
        <f t="shared" si="2"/>
        <v>265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54"/>
      <c r="I33">
        <f>BRPL_EOD!AG33+BRPL_EOD!AH33</f>
        <v>74.97</v>
      </c>
      <c r="J33">
        <f>BYPL_EOD!AG33+BYPL_EOD!AH33</f>
        <v>42.59</v>
      </c>
      <c r="K33">
        <f>MES_EOD!AG33+MES_EOD!AH33</f>
        <v>16.059999999999999</v>
      </c>
      <c r="L33">
        <f>NDMC_EOD!AG33+NDMC_EOD!AH33</f>
        <v>80.3</v>
      </c>
      <c r="M33">
        <f>TPDDL_EOD!AG33+TPDDL_EOD!AH33</f>
        <v>51.09</v>
      </c>
      <c r="N33">
        <f t="shared" si="0"/>
        <v>265.01</v>
      </c>
      <c r="O33" s="154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56">
        <f t="shared" si="2"/>
        <v>265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54"/>
      <c r="I34">
        <f>BRPL_EOD!AG34+BRPL_EOD!AH34</f>
        <v>74.97</v>
      </c>
      <c r="J34">
        <f>BYPL_EOD!AG34+BYPL_EOD!AH34</f>
        <v>42.59</v>
      </c>
      <c r="K34">
        <f>MES_EOD!AG34+MES_EOD!AH34</f>
        <v>16.059999999999999</v>
      </c>
      <c r="L34">
        <f>NDMC_EOD!AG34+NDMC_EOD!AH34</f>
        <v>80.3</v>
      </c>
      <c r="M34">
        <f>TPDDL_EOD!AG34+TPDDL_EOD!AH34</f>
        <v>51.09</v>
      </c>
      <c r="N34">
        <f t="shared" si="0"/>
        <v>265.01</v>
      </c>
      <c r="O34" s="154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56">
        <f t="shared" si="2"/>
        <v>265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54"/>
      <c r="I35">
        <f>BRPL_EOD!AG35+BRPL_EOD!AH35</f>
        <v>74.97</v>
      </c>
      <c r="J35">
        <f>BYPL_EOD!AG35+BYPL_EOD!AH35</f>
        <v>42.59</v>
      </c>
      <c r="K35">
        <f>MES_EOD!AG35+MES_EOD!AH35</f>
        <v>16.059999999999999</v>
      </c>
      <c r="L35">
        <f>NDMC_EOD!AG35+NDMC_EOD!AH35</f>
        <v>80.3</v>
      </c>
      <c r="M35">
        <f>TPDDL_EOD!AG35+TPDDL_EOD!AH35</f>
        <v>51.09</v>
      </c>
      <c r="N35">
        <f t="shared" si="0"/>
        <v>265.01</v>
      </c>
      <c r="O35" s="154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56">
        <f t="shared" si="2"/>
        <v>265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54"/>
      <c r="I36">
        <f>BRPL_EOD!AG36+BRPL_EOD!AH36</f>
        <v>74.97</v>
      </c>
      <c r="J36">
        <f>BYPL_EOD!AG36+BYPL_EOD!AH36</f>
        <v>42.59</v>
      </c>
      <c r="K36">
        <f>MES_EOD!AG36+MES_EOD!AH36</f>
        <v>16.059999999999999</v>
      </c>
      <c r="L36">
        <f>NDMC_EOD!AG36+NDMC_EOD!AH36</f>
        <v>80.3</v>
      </c>
      <c r="M36">
        <f>TPDDL_EOD!AG36+TPDDL_EOD!AH36</f>
        <v>51.09</v>
      </c>
      <c r="N36">
        <f t="shared" si="0"/>
        <v>265.01</v>
      </c>
      <c r="O36" s="154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56">
        <f t="shared" si="2"/>
        <v>265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54"/>
      <c r="I37">
        <f>BRPL_EOD!AG37+BRPL_EOD!AH37</f>
        <v>74.97</v>
      </c>
      <c r="J37">
        <f>BYPL_EOD!AG37+BYPL_EOD!AH37</f>
        <v>42.59</v>
      </c>
      <c r="K37">
        <f>MES_EOD!AG37+MES_EOD!AH37</f>
        <v>16.059999999999999</v>
      </c>
      <c r="L37">
        <f>NDMC_EOD!AG37+NDMC_EOD!AH37</f>
        <v>80.3</v>
      </c>
      <c r="M37">
        <f>TPDDL_EOD!AG37+TPDDL_EOD!AH37</f>
        <v>51.09</v>
      </c>
      <c r="N37">
        <f t="shared" si="0"/>
        <v>265.01</v>
      </c>
      <c r="O37" s="154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56">
        <f t="shared" si="2"/>
        <v>265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54"/>
      <c r="I38">
        <f>BRPL_EOD!AG38+BRPL_EOD!AH38</f>
        <v>74.97</v>
      </c>
      <c r="J38">
        <f>BYPL_EOD!AG38+BYPL_EOD!AH38</f>
        <v>42.59</v>
      </c>
      <c r="K38">
        <f>MES_EOD!AG38+MES_EOD!AH38</f>
        <v>16.059999999999999</v>
      </c>
      <c r="L38">
        <f>NDMC_EOD!AG38+NDMC_EOD!AH38</f>
        <v>80.3</v>
      </c>
      <c r="M38">
        <f>TPDDL_EOD!AG38+TPDDL_EOD!AH38</f>
        <v>51.09</v>
      </c>
      <c r="N38">
        <f t="shared" si="0"/>
        <v>265.01</v>
      </c>
      <c r="O38" s="154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56">
        <f t="shared" si="2"/>
        <v>265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54"/>
      <c r="I39">
        <f>BRPL_EOD!AG39+BRPL_EOD!AH39</f>
        <v>74.97</v>
      </c>
      <c r="J39">
        <f>BYPL_EOD!AG39+BYPL_EOD!AH39</f>
        <v>42.59</v>
      </c>
      <c r="K39">
        <f>MES_EOD!AG39+MES_EOD!AH39</f>
        <v>16.059999999999999</v>
      </c>
      <c r="L39">
        <f>NDMC_EOD!AG39+NDMC_EOD!AH39</f>
        <v>80.3</v>
      </c>
      <c r="M39">
        <f>TPDDL_EOD!AG39+TPDDL_EOD!AH39</f>
        <v>51.09</v>
      </c>
      <c r="N39">
        <f t="shared" si="0"/>
        <v>265.01</v>
      </c>
      <c r="O39" s="154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56">
        <f t="shared" si="2"/>
        <v>265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225</v>
      </c>
      <c r="E40">
        <f>PPCL!N40</f>
        <v>0</v>
      </c>
      <c r="F40">
        <f t="shared" si="4"/>
        <v>265</v>
      </c>
      <c r="G40">
        <f t="shared" si="5"/>
        <v>225</v>
      </c>
      <c r="H40" s="154"/>
      <c r="I40">
        <f>BRPL_EOD!AG40+BRPL_EOD!AH40</f>
        <v>74.97</v>
      </c>
      <c r="J40">
        <f>BYPL_EOD!AG40+BYPL_EOD!AH40</f>
        <v>42.59</v>
      </c>
      <c r="K40">
        <f>MES_EOD!AG40+MES_EOD!AH40</f>
        <v>9.39</v>
      </c>
      <c r="L40">
        <f>NDMC_EOD!AG40+NDMC_EOD!AH40</f>
        <v>46.96</v>
      </c>
      <c r="M40">
        <f>TPDDL_EOD!AG40+TPDDL_EOD!AH40</f>
        <v>51.09</v>
      </c>
      <c r="N40">
        <f t="shared" si="0"/>
        <v>225</v>
      </c>
      <c r="O40" s="154">
        <f t="shared" si="1"/>
        <v>0</v>
      </c>
      <c r="P40">
        <v>74.97</v>
      </c>
      <c r="Q40">
        <v>42.59</v>
      </c>
      <c r="R40">
        <v>9.39</v>
      </c>
      <c r="S40">
        <v>46.96</v>
      </c>
      <c r="T40">
        <v>51.09</v>
      </c>
      <c r="U40" s="156">
        <f t="shared" si="2"/>
        <v>225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225</v>
      </c>
      <c r="E41">
        <f>PPCL!N41</f>
        <v>0</v>
      </c>
      <c r="F41">
        <f t="shared" si="4"/>
        <v>265</v>
      </c>
      <c r="G41">
        <f t="shared" si="5"/>
        <v>225</v>
      </c>
      <c r="H41" s="154"/>
      <c r="I41">
        <f>BRPL_EOD!AG41+BRPL_EOD!AH41</f>
        <v>74.97</v>
      </c>
      <c r="J41">
        <f>BYPL_EOD!AG41+BYPL_EOD!AH41</f>
        <v>42.59</v>
      </c>
      <c r="K41">
        <f>MES_EOD!AG41+MES_EOD!AH41</f>
        <v>9.39</v>
      </c>
      <c r="L41">
        <f>NDMC_EOD!AG41+NDMC_EOD!AH41</f>
        <v>46.96</v>
      </c>
      <c r="M41">
        <f>TPDDL_EOD!AG41+TPDDL_EOD!AH41</f>
        <v>51.09</v>
      </c>
      <c r="N41">
        <f t="shared" si="0"/>
        <v>225</v>
      </c>
      <c r="O41" s="154">
        <f t="shared" si="1"/>
        <v>0</v>
      </c>
      <c r="P41">
        <v>74.97</v>
      </c>
      <c r="Q41">
        <v>42.59</v>
      </c>
      <c r="R41">
        <v>9.39</v>
      </c>
      <c r="S41">
        <v>46.96</v>
      </c>
      <c r="T41">
        <v>51.09</v>
      </c>
      <c r="U41" s="156">
        <f t="shared" si="2"/>
        <v>225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225</v>
      </c>
      <c r="E42">
        <f>PPCL!N42</f>
        <v>0</v>
      </c>
      <c r="F42">
        <f t="shared" si="4"/>
        <v>265</v>
      </c>
      <c r="G42">
        <f t="shared" si="5"/>
        <v>225</v>
      </c>
      <c r="H42" s="154"/>
      <c r="I42">
        <f>BRPL_EOD!AG42+BRPL_EOD!AH42</f>
        <v>74.97</v>
      </c>
      <c r="J42">
        <f>BYPL_EOD!AG42+BYPL_EOD!AH42</f>
        <v>42.59</v>
      </c>
      <c r="K42">
        <f>MES_EOD!AG42+MES_EOD!AH42</f>
        <v>9.39</v>
      </c>
      <c r="L42">
        <f>NDMC_EOD!AG42+NDMC_EOD!AH42</f>
        <v>46.96</v>
      </c>
      <c r="M42">
        <f>TPDDL_EOD!AG42+TPDDL_EOD!AH42</f>
        <v>51.09</v>
      </c>
      <c r="N42">
        <f t="shared" si="0"/>
        <v>225</v>
      </c>
      <c r="O42" s="154">
        <f t="shared" si="1"/>
        <v>0</v>
      </c>
      <c r="P42">
        <v>74.97</v>
      </c>
      <c r="Q42">
        <v>42.59</v>
      </c>
      <c r="R42">
        <v>9.39</v>
      </c>
      <c r="S42">
        <v>46.96</v>
      </c>
      <c r="T42">
        <v>51.09</v>
      </c>
      <c r="U42" s="156">
        <f t="shared" si="2"/>
        <v>225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225</v>
      </c>
      <c r="E43">
        <f>PPCL!N43</f>
        <v>0</v>
      </c>
      <c r="F43">
        <f t="shared" si="4"/>
        <v>265</v>
      </c>
      <c r="G43">
        <f t="shared" si="5"/>
        <v>225</v>
      </c>
      <c r="H43" s="154"/>
      <c r="I43">
        <f>BRPL_EOD!AG43+BRPL_EOD!AH43</f>
        <v>74.97</v>
      </c>
      <c r="J43">
        <f>BYPL_EOD!AG43+BYPL_EOD!AH43</f>
        <v>42.59</v>
      </c>
      <c r="K43">
        <f>MES_EOD!AG43+MES_EOD!AH43</f>
        <v>9.39</v>
      </c>
      <c r="L43">
        <f>NDMC_EOD!AG43+NDMC_EOD!AH43</f>
        <v>46.96</v>
      </c>
      <c r="M43">
        <f>TPDDL_EOD!AG43+TPDDL_EOD!AH43</f>
        <v>51.09</v>
      </c>
      <c r="N43">
        <f t="shared" si="0"/>
        <v>225</v>
      </c>
      <c r="O43" s="154">
        <f t="shared" si="1"/>
        <v>0</v>
      </c>
      <c r="P43">
        <v>74.97</v>
      </c>
      <c r="Q43">
        <v>42.59</v>
      </c>
      <c r="R43">
        <v>9.39</v>
      </c>
      <c r="S43">
        <v>46.96</v>
      </c>
      <c r="T43">
        <v>51.09</v>
      </c>
      <c r="U43" s="156">
        <f t="shared" si="2"/>
        <v>225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225</v>
      </c>
      <c r="E44">
        <f>PPCL!N44</f>
        <v>0</v>
      </c>
      <c r="F44">
        <f t="shared" si="4"/>
        <v>265</v>
      </c>
      <c r="G44">
        <f t="shared" si="5"/>
        <v>225</v>
      </c>
      <c r="H44" s="154"/>
      <c r="I44">
        <f>BRPL_EOD!AG44+BRPL_EOD!AH44</f>
        <v>74.97</v>
      </c>
      <c r="J44">
        <f>BYPL_EOD!AG44+BYPL_EOD!AH44</f>
        <v>42.59</v>
      </c>
      <c r="K44">
        <f>MES_EOD!AG44+MES_EOD!AH44</f>
        <v>9.39</v>
      </c>
      <c r="L44">
        <f>NDMC_EOD!AG44+NDMC_EOD!AH44</f>
        <v>46.96</v>
      </c>
      <c r="M44">
        <f>TPDDL_EOD!AG44+TPDDL_EOD!AH44</f>
        <v>51.09</v>
      </c>
      <c r="N44">
        <f t="shared" si="0"/>
        <v>225</v>
      </c>
      <c r="O44" s="154">
        <f t="shared" si="1"/>
        <v>0</v>
      </c>
      <c r="P44">
        <v>74.97</v>
      </c>
      <c r="Q44">
        <v>42.59</v>
      </c>
      <c r="R44">
        <v>9.39</v>
      </c>
      <c r="S44">
        <v>46.96</v>
      </c>
      <c r="T44">
        <v>51.09</v>
      </c>
      <c r="U44" s="156">
        <f t="shared" si="2"/>
        <v>225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54"/>
      <c r="I45">
        <f>BRPL_EOD!AG45+BRPL_EOD!AH45</f>
        <v>74.97</v>
      </c>
      <c r="J45">
        <f>BYPL_EOD!AG45+BYPL_EOD!AH45</f>
        <v>42.59</v>
      </c>
      <c r="K45">
        <f>MES_EOD!AG45+MES_EOD!AH45</f>
        <v>16.059999999999999</v>
      </c>
      <c r="L45">
        <f>NDMC_EOD!AG45+NDMC_EOD!AH45</f>
        <v>80.3</v>
      </c>
      <c r="M45">
        <f>TPDDL_EOD!AG45+TPDDL_EOD!AH45</f>
        <v>51.09</v>
      </c>
      <c r="N45">
        <f t="shared" si="0"/>
        <v>265.01</v>
      </c>
      <c r="O45" s="154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56">
        <f t="shared" si="2"/>
        <v>265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54"/>
      <c r="I46">
        <f>BRPL_EOD!AG46+BRPL_EOD!AH46</f>
        <v>74.97</v>
      </c>
      <c r="J46">
        <f>BYPL_EOD!AG46+BYPL_EOD!AH46</f>
        <v>42.59</v>
      </c>
      <c r="K46">
        <f>MES_EOD!AG46+MES_EOD!AH46</f>
        <v>16.059999999999999</v>
      </c>
      <c r="L46">
        <f>NDMC_EOD!AG46+NDMC_EOD!AH46</f>
        <v>80.3</v>
      </c>
      <c r="M46">
        <f>TPDDL_EOD!AG46+TPDDL_EOD!AH46</f>
        <v>51.09</v>
      </c>
      <c r="N46">
        <f t="shared" si="0"/>
        <v>265.01</v>
      </c>
      <c r="O46" s="154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56">
        <f t="shared" si="2"/>
        <v>265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54"/>
      <c r="I47">
        <f>BRPL_EOD!AG47+BRPL_EOD!AH47</f>
        <v>74.97</v>
      </c>
      <c r="J47">
        <f>BYPL_EOD!AG47+BYPL_EOD!AH47</f>
        <v>42.59</v>
      </c>
      <c r="K47">
        <f>MES_EOD!AG47+MES_EOD!AH47</f>
        <v>16.059999999999999</v>
      </c>
      <c r="L47">
        <f>NDMC_EOD!AG47+NDMC_EOD!AH47</f>
        <v>80.3</v>
      </c>
      <c r="M47">
        <f>TPDDL_EOD!AG47+TPDDL_EOD!AH47</f>
        <v>51.09</v>
      </c>
      <c r="N47">
        <f t="shared" si="0"/>
        <v>265.01</v>
      </c>
      <c r="O47" s="154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56">
        <f t="shared" si="2"/>
        <v>265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54"/>
      <c r="I48">
        <f>BRPL_EOD!AG48+BRPL_EOD!AH48</f>
        <v>74.97</v>
      </c>
      <c r="J48">
        <f>BYPL_EOD!AG48+BYPL_EOD!AH48</f>
        <v>42.59</v>
      </c>
      <c r="K48">
        <f>MES_EOD!AG48+MES_EOD!AH48</f>
        <v>16.059999999999999</v>
      </c>
      <c r="L48">
        <f>NDMC_EOD!AG48+NDMC_EOD!AH48</f>
        <v>80.3</v>
      </c>
      <c r="M48">
        <f>TPDDL_EOD!AG48+TPDDL_EOD!AH48</f>
        <v>51.09</v>
      </c>
      <c r="N48">
        <f t="shared" si="0"/>
        <v>265.01</v>
      </c>
      <c r="O48" s="154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56">
        <f t="shared" si="2"/>
        <v>265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54"/>
      <c r="I49">
        <f>BRPL_EOD!AG49+BRPL_EOD!AH49</f>
        <v>74.97</v>
      </c>
      <c r="J49">
        <f>BYPL_EOD!AG49+BYPL_EOD!AH49</f>
        <v>42.59</v>
      </c>
      <c r="K49">
        <f>MES_EOD!AG49+MES_EOD!AH49</f>
        <v>16.059999999999999</v>
      </c>
      <c r="L49">
        <f>NDMC_EOD!AG49+NDMC_EOD!AH49</f>
        <v>80.3</v>
      </c>
      <c r="M49">
        <f>TPDDL_EOD!AG49+TPDDL_EOD!AH49</f>
        <v>51.09</v>
      </c>
      <c r="N49">
        <f t="shared" si="0"/>
        <v>265.01</v>
      </c>
      <c r="O49" s="154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56">
        <f t="shared" si="2"/>
        <v>265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54"/>
      <c r="I50">
        <f>BRPL_EOD!AG50+BRPL_EOD!AH50</f>
        <v>74.97</v>
      </c>
      <c r="J50">
        <f>BYPL_EOD!AG50+BYPL_EOD!AH50</f>
        <v>42.59</v>
      </c>
      <c r="K50">
        <f>MES_EOD!AG50+MES_EOD!AH50</f>
        <v>16.059999999999999</v>
      </c>
      <c r="L50">
        <f>NDMC_EOD!AG50+NDMC_EOD!AH50</f>
        <v>80.3</v>
      </c>
      <c r="M50">
        <f>TPDDL_EOD!AG50+TPDDL_EOD!AH50</f>
        <v>51.09</v>
      </c>
      <c r="N50">
        <f t="shared" si="0"/>
        <v>265.01</v>
      </c>
      <c r="O50" s="154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56">
        <f t="shared" si="2"/>
        <v>265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54"/>
      <c r="I51">
        <f>BRPL_EOD!AG51+BRPL_EOD!AH51</f>
        <v>74.97</v>
      </c>
      <c r="J51">
        <f>BYPL_EOD!AG51+BYPL_EOD!AH51</f>
        <v>42.59</v>
      </c>
      <c r="K51">
        <f>MES_EOD!AG51+MES_EOD!AH51</f>
        <v>16.059999999999999</v>
      </c>
      <c r="L51">
        <f>NDMC_EOD!AG51+NDMC_EOD!AH51</f>
        <v>80.3</v>
      </c>
      <c r="M51">
        <f>TPDDL_EOD!AG51+TPDDL_EOD!AH51</f>
        <v>51.09</v>
      </c>
      <c r="N51">
        <f t="shared" si="0"/>
        <v>265.01</v>
      </c>
      <c r="O51" s="154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56">
        <f t="shared" si="2"/>
        <v>265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54"/>
      <c r="I52">
        <f>BRPL_EOD!AG52+BRPL_EOD!AH52</f>
        <v>74.97</v>
      </c>
      <c r="J52">
        <f>BYPL_EOD!AG52+BYPL_EOD!AH52</f>
        <v>42.59</v>
      </c>
      <c r="K52">
        <f>MES_EOD!AG52+MES_EOD!AH52</f>
        <v>16.059999999999999</v>
      </c>
      <c r="L52">
        <f>NDMC_EOD!AG52+NDMC_EOD!AH52</f>
        <v>80.3</v>
      </c>
      <c r="M52">
        <f>TPDDL_EOD!AG52+TPDDL_EOD!AH52</f>
        <v>51.09</v>
      </c>
      <c r="N52">
        <f t="shared" si="0"/>
        <v>265.01</v>
      </c>
      <c r="O52" s="154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56">
        <f t="shared" si="2"/>
        <v>265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54"/>
      <c r="I53">
        <f>BRPL_EOD!AG53+BRPL_EOD!AH53</f>
        <v>74.97</v>
      </c>
      <c r="J53">
        <f>BYPL_EOD!AG53+BYPL_EOD!AH53</f>
        <v>42.59</v>
      </c>
      <c r="K53">
        <f>MES_EOD!AG53+MES_EOD!AH53</f>
        <v>16.059999999999999</v>
      </c>
      <c r="L53">
        <f>NDMC_EOD!AG53+NDMC_EOD!AH53</f>
        <v>80.3</v>
      </c>
      <c r="M53">
        <f>TPDDL_EOD!AG53+TPDDL_EOD!AH53</f>
        <v>51.09</v>
      </c>
      <c r="N53">
        <f t="shared" si="0"/>
        <v>265.01</v>
      </c>
      <c r="O53" s="154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56">
        <f t="shared" si="2"/>
        <v>265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54"/>
      <c r="I54">
        <f>BRPL_EOD!AG54+BRPL_EOD!AH54</f>
        <v>74.97</v>
      </c>
      <c r="J54">
        <f>BYPL_EOD!AG54+BYPL_EOD!AH54</f>
        <v>42.59</v>
      </c>
      <c r="K54">
        <f>MES_EOD!AG54+MES_EOD!AH54</f>
        <v>16.059999999999999</v>
      </c>
      <c r="L54">
        <f>NDMC_EOD!AG54+NDMC_EOD!AH54</f>
        <v>80.3</v>
      </c>
      <c r="M54">
        <f>TPDDL_EOD!AG54+TPDDL_EOD!AH54</f>
        <v>51.09</v>
      </c>
      <c r="N54">
        <f t="shared" si="0"/>
        <v>265.01</v>
      </c>
      <c r="O54" s="154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56">
        <f t="shared" si="2"/>
        <v>265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54"/>
      <c r="I55">
        <f>BRPL_EOD!AG55+BRPL_EOD!AH55</f>
        <v>74.97</v>
      </c>
      <c r="J55">
        <f>BYPL_EOD!AG55+BYPL_EOD!AH55</f>
        <v>42.59</v>
      </c>
      <c r="K55">
        <f>MES_EOD!AG55+MES_EOD!AH55</f>
        <v>16.059999999999999</v>
      </c>
      <c r="L55">
        <f>NDMC_EOD!AG55+NDMC_EOD!AH55</f>
        <v>80.3</v>
      </c>
      <c r="M55">
        <f>TPDDL_EOD!AG55+TPDDL_EOD!AH55</f>
        <v>51.09</v>
      </c>
      <c r="N55">
        <f t="shared" si="0"/>
        <v>265.01</v>
      </c>
      <c r="O55" s="154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56">
        <f t="shared" si="2"/>
        <v>265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54"/>
      <c r="I56">
        <f>BRPL_EOD!AG56+BRPL_EOD!AH56</f>
        <v>74.97</v>
      </c>
      <c r="J56">
        <f>BYPL_EOD!AG56+BYPL_EOD!AH56</f>
        <v>42.59</v>
      </c>
      <c r="K56">
        <f>MES_EOD!AG56+MES_EOD!AH56</f>
        <v>16.059999999999999</v>
      </c>
      <c r="L56">
        <f>NDMC_EOD!AG56+NDMC_EOD!AH56</f>
        <v>80.3</v>
      </c>
      <c r="M56">
        <f>TPDDL_EOD!AG56+TPDDL_EOD!AH56</f>
        <v>51.09</v>
      </c>
      <c r="N56">
        <f t="shared" si="0"/>
        <v>265.01</v>
      </c>
      <c r="O56" s="154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56">
        <f t="shared" si="2"/>
        <v>265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54"/>
      <c r="I57">
        <f>BRPL_EOD!AG57+BRPL_EOD!AH57</f>
        <v>74.97</v>
      </c>
      <c r="J57">
        <f>BYPL_EOD!AG57+BYPL_EOD!AH57</f>
        <v>42.59</v>
      </c>
      <c r="K57">
        <f>MES_EOD!AG57+MES_EOD!AH57</f>
        <v>16.059999999999999</v>
      </c>
      <c r="L57">
        <f>NDMC_EOD!AG57+NDMC_EOD!AH57</f>
        <v>80.3</v>
      </c>
      <c r="M57">
        <f>TPDDL_EOD!AG57+TPDDL_EOD!AH57</f>
        <v>51.09</v>
      </c>
      <c r="N57">
        <f t="shared" si="0"/>
        <v>265.01</v>
      </c>
      <c r="O57" s="154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56">
        <f t="shared" si="2"/>
        <v>265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40</v>
      </c>
      <c r="D58">
        <f>PPCL!M58</f>
        <v>265</v>
      </c>
      <c r="E58">
        <f>PPCL!N58</f>
        <v>0</v>
      </c>
      <c r="F58">
        <f t="shared" si="4"/>
        <v>305</v>
      </c>
      <c r="G58">
        <f t="shared" si="5"/>
        <v>265</v>
      </c>
      <c r="H58" s="154"/>
      <c r="I58">
        <f>BRPL_EOD!AG58+BRPL_EOD!AH58</f>
        <v>74.97</v>
      </c>
      <c r="J58">
        <f>BYPL_EOD!AG58+BYPL_EOD!AH58</f>
        <v>42.59</v>
      </c>
      <c r="K58">
        <f>MES_EOD!AG58+MES_EOD!AH58</f>
        <v>16.059999999999999</v>
      </c>
      <c r="L58">
        <f>NDMC_EOD!AG58+NDMC_EOD!AH58</f>
        <v>80.3</v>
      </c>
      <c r="M58">
        <f>TPDDL_EOD!AG58+TPDDL_EOD!AH58</f>
        <v>51.09</v>
      </c>
      <c r="N58">
        <f t="shared" si="0"/>
        <v>265.01</v>
      </c>
      <c r="O58" s="154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56">
        <f t="shared" si="2"/>
        <v>265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40</v>
      </c>
      <c r="D59">
        <f>PPCL!M59</f>
        <v>265</v>
      </c>
      <c r="E59">
        <f>PPCL!N59</f>
        <v>0</v>
      </c>
      <c r="F59">
        <f t="shared" si="4"/>
        <v>305</v>
      </c>
      <c r="G59">
        <f t="shared" si="5"/>
        <v>265</v>
      </c>
      <c r="H59" s="154"/>
      <c r="I59">
        <f>BRPL_EOD!AG59+BRPL_EOD!AH59</f>
        <v>74.97</v>
      </c>
      <c r="J59">
        <f>BYPL_EOD!AG59+BYPL_EOD!AH59</f>
        <v>42.59</v>
      </c>
      <c r="K59">
        <f>MES_EOD!AG59+MES_EOD!AH59</f>
        <v>16.059999999999999</v>
      </c>
      <c r="L59">
        <f>NDMC_EOD!AG59+NDMC_EOD!AH59</f>
        <v>80.3</v>
      </c>
      <c r="M59">
        <f>TPDDL_EOD!AG59+TPDDL_EOD!AH59</f>
        <v>51.09</v>
      </c>
      <c r="N59">
        <f t="shared" si="0"/>
        <v>265.01</v>
      </c>
      <c r="O59" s="154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56">
        <f t="shared" si="2"/>
        <v>265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60</v>
      </c>
      <c r="D60">
        <f>PPCL!M60</f>
        <v>265</v>
      </c>
      <c r="E60">
        <f>PPCL!N60</f>
        <v>0</v>
      </c>
      <c r="F60">
        <f t="shared" si="4"/>
        <v>325</v>
      </c>
      <c r="G60">
        <f t="shared" si="5"/>
        <v>265</v>
      </c>
      <c r="H60" s="154"/>
      <c r="I60">
        <f>BRPL_EOD!AG60+BRPL_EOD!AH60</f>
        <v>74.97</v>
      </c>
      <c r="J60">
        <f>BYPL_EOD!AG60+BYPL_EOD!AH60</f>
        <v>42.59</v>
      </c>
      <c r="K60">
        <f>MES_EOD!AG60+MES_EOD!AH60</f>
        <v>16.059999999999999</v>
      </c>
      <c r="L60">
        <f>NDMC_EOD!AG60+NDMC_EOD!AH60</f>
        <v>80.3</v>
      </c>
      <c r="M60">
        <f>TPDDL_EOD!AG60+TPDDL_EOD!AH60</f>
        <v>51.09</v>
      </c>
      <c r="N60">
        <f t="shared" si="0"/>
        <v>265.01</v>
      </c>
      <c r="O60" s="154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56">
        <f t="shared" si="2"/>
        <v>265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60</v>
      </c>
      <c r="D61">
        <f>PPCL!M61</f>
        <v>265</v>
      </c>
      <c r="E61">
        <f>PPCL!N61</f>
        <v>0</v>
      </c>
      <c r="F61">
        <f t="shared" si="4"/>
        <v>325</v>
      </c>
      <c r="G61">
        <f t="shared" si="5"/>
        <v>265</v>
      </c>
      <c r="H61" s="154"/>
      <c r="I61">
        <f>BRPL_EOD!AG61+BRPL_EOD!AH61</f>
        <v>74.97</v>
      </c>
      <c r="J61">
        <f>BYPL_EOD!AG61+BYPL_EOD!AH61</f>
        <v>42.59</v>
      </c>
      <c r="K61">
        <f>MES_EOD!AG61+MES_EOD!AH61</f>
        <v>16.059999999999999</v>
      </c>
      <c r="L61">
        <f>NDMC_EOD!AG61+NDMC_EOD!AH61</f>
        <v>80.3</v>
      </c>
      <c r="M61">
        <f>TPDDL_EOD!AG61+TPDDL_EOD!AH61</f>
        <v>51.09</v>
      </c>
      <c r="N61">
        <f t="shared" si="0"/>
        <v>265.01</v>
      </c>
      <c r="O61" s="154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56">
        <f t="shared" si="2"/>
        <v>265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80</v>
      </c>
      <c r="D62">
        <f>PPCL!M62</f>
        <v>265</v>
      </c>
      <c r="E62">
        <f>PPCL!N62</f>
        <v>0</v>
      </c>
      <c r="F62">
        <f t="shared" si="4"/>
        <v>345</v>
      </c>
      <c r="G62">
        <f t="shared" si="5"/>
        <v>265</v>
      </c>
      <c r="H62" s="154"/>
      <c r="I62">
        <f>BRPL_EOD!AG62+BRPL_EOD!AH62</f>
        <v>74.97</v>
      </c>
      <c r="J62">
        <f>BYPL_EOD!AG62+BYPL_EOD!AH62</f>
        <v>42.59</v>
      </c>
      <c r="K62">
        <f>MES_EOD!AG62+MES_EOD!AH62</f>
        <v>16.059999999999999</v>
      </c>
      <c r="L62">
        <f>NDMC_EOD!AG62+NDMC_EOD!AH62</f>
        <v>80.3</v>
      </c>
      <c r="M62">
        <f>TPDDL_EOD!AG62+TPDDL_EOD!AH62</f>
        <v>51.09</v>
      </c>
      <c r="N62">
        <f t="shared" si="0"/>
        <v>265.01</v>
      </c>
      <c r="O62" s="154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56">
        <f t="shared" si="2"/>
        <v>265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54"/>
      <c r="I63">
        <f>BRPL_EOD!AG63+BRPL_EOD!AH63</f>
        <v>74.97</v>
      </c>
      <c r="J63">
        <f>BYPL_EOD!AG63+BYPL_EOD!AH63</f>
        <v>42.59</v>
      </c>
      <c r="K63">
        <f>MES_EOD!AG63+MES_EOD!AH63</f>
        <v>16.059999999999999</v>
      </c>
      <c r="L63">
        <f>NDMC_EOD!AG63+NDMC_EOD!AH63</f>
        <v>80.3</v>
      </c>
      <c r="M63">
        <f>TPDDL_EOD!AG63+TPDDL_EOD!AH63</f>
        <v>51.09</v>
      </c>
      <c r="N63">
        <f t="shared" si="0"/>
        <v>265.01</v>
      </c>
      <c r="O63" s="154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56">
        <f t="shared" si="2"/>
        <v>265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54"/>
      <c r="I64">
        <f>BRPL_EOD!AG64+BRPL_EOD!AH64</f>
        <v>74.97</v>
      </c>
      <c r="J64">
        <f>BYPL_EOD!AG64+BYPL_EOD!AH64</f>
        <v>42.59</v>
      </c>
      <c r="K64">
        <f>MES_EOD!AG64+MES_EOD!AH64</f>
        <v>16.059999999999999</v>
      </c>
      <c r="L64">
        <f>NDMC_EOD!AG64+NDMC_EOD!AH64</f>
        <v>80.3</v>
      </c>
      <c r="M64">
        <f>TPDDL_EOD!AG64+TPDDL_EOD!AH64</f>
        <v>51.09</v>
      </c>
      <c r="N64">
        <f t="shared" si="0"/>
        <v>265.01</v>
      </c>
      <c r="O64" s="154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56">
        <f t="shared" si="2"/>
        <v>265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54"/>
      <c r="I65">
        <f>BRPL_EOD!AG65+BRPL_EOD!AH65</f>
        <v>74.97</v>
      </c>
      <c r="J65">
        <f>BYPL_EOD!AG65+BYPL_EOD!AH65</f>
        <v>42.59</v>
      </c>
      <c r="K65">
        <f>MES_EOD!AG65+MES_EOD!AH65</f>
        <v>16.059999999999999</v>
      </c>
      <c r="L65">
        <f>NDMC_EOD!AG65+NDMC_EOD!AH65</f>
        <v>80.3</v>
      </c>
      <c r="M65">
        <f>TPDDL_EOD!AG65+TPDDL_EOD!AH65</f>
        <v>51.09</v>
      </c>
      <c r="N65">
        <f t="shared" si="0"/>
        <v>265.01</v>
      </c>
      <c r="O65" s="154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56">
        <f t="shared" si="2"/>
        <v>265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54"/>
      <c r="I66">
        <f>BRPL_EOD!AG66+BRPL_EOD!AH66</f>
        <v>74.97</v>
      </c>
      <c r="J66">
        <f>BYPL_EOD!AG66+BYPL_EOD!AH66</f>
        <v>42.59</v>
      </c>
      <c r="K66">
        <f>MES_EOD!AG66+MES_EOD!AH66</f>
        <v>16.059999999999999</v>
      </c>
      <c r="L66">
        <f>NDMC_EOD!AG66+NDMC_EOD!AH66</f>
        <v>80.3</v>
      </c>
      <c r="M66">
        <f>TPDDL_EOD!AG66+TPDDL_EOD!AH66</f>
        <v>51.09</v>
      </c>
      <c r="N66">
        <f t="shared" si="0"/>
        <v>265.01</v>
      </c>
      <c r="O66" s="154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56">
        <f t="shared" si="2"/>
        <v>265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54"/>
      <c r="I67">
        <f>BRPL_EOD!AG67+BRPL_EOD!AH67</f>
        <v>74.97</v>
      </c>
      <c r="J67">
        <f>BYPL_EOD!AG67+BYPL_EOD!AH67</f>
        <v>42.59</v>
      </c>
      <c r="K67">
        <f>MES_EOD!AG67+MES_EOD!AH67</f>
        <v>16.059999999999999</v>
      </c>
      <c r="L67">
        <f>NDMC_EOD!AG67+NDMC_EOD!AH67</f>
        <v>80.3</v>
      </c>
      <c r="M67">
        <f>TPDDL_EOD!AG67+TPDDL_EOD!AH67</f>
        <v>51.09</v>
      </c>
      <c r="N67">
        <f t="shared" ref="N67:N98" si="6">SUM(I67:M67)</f>
        <v>265.01</v>
      </c>
      <c r="O67" s="154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56">
        <f t="shared" ref="U67:U98" si="8">SUM(P67:T67)</f>
        <v>265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54"/>
      <c r="I68">
        <f>BRPL_EOD!AG68+BRPL_EOD!AH68</f>
        <v>74.97</v>
      </c>
      <c r="J68">
        <f>BYPL_EOD!AG68+BYPL_EOD!AH68</f>
        <v>42.59</v>
      </c>
      <c r="K68">
        <f>MES_EOD!AG68+MES_EOD!AH68</f>
        <v>16.059999999999999</v>
      </c>
      <c r="L68">
        <f>NDMC_EOD!AG68+NDMC_EOD!AH68</f>
        <v>80.3</v>
      </c>
      <c r="M68">
        <f>TPDDL_EOD!AG68+TPDDL_EOD!AH68</f>
        <v>51.09</v>
      </c>
      <c r="N68">
        <f t="shared" si="6"/>
        <v>265.01</v>
      </c>
      <c r="O68" s="154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56">
        <f t="shared" si="8"/>
        <v>265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54"/>
      <c r="I69">
        <f>BRPL_EOD!AG69+BRPL_EOD!AH69</f>
        <v>74.97</v>
      </c>
      <c r="J69">
        <f>BYPL_EOD!AG69+BYPL_EOD!AH69</f>
        <v>42.59</v>
      </c>
      <c r="K69">
        <f>MES_EOD!AG69+MES_EOD!AH69</f>
        <v>16.059999999999999</v>
      </c>
      <c r="L69">
        <f>NDMC_EOD!AG69+NDMC_EOD!AH69</f>
        <v>80.3</v>
      </c>
      <c r="M69">
        <f>TPDDL_EOD!AG69+TPDDL_EOD!AH69</f>
        <v>51.09</v>
      </c>
      <c r="N69">
        <f t="shared" si="6"/>
        <v>265.01</v>
      </c>
      <c r="O69" s="154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56">
        <f t="shared" si="8"/>
        <v>265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54"/>
      <c r="I70">
        <f>BRPL_EOD!AG70+BRPL_EOD!AH70</f>
        <v>74.97</v>
      </c>
      <c r="J70">
        <f>BYPL_EOD!AG70+BYPL_EOD!AH70</f>
        <v>42.59</v>
      </c>
      <c r="K70">
        <f>MES_EOD!AG70+MES_EOD!AH70</f>
        <v>16.059999999999999</v>
      </c>
      <c r="L70">
        <f>NDMC_EOD!AG70+NDMC_EOD!AH70</f>
        <v>80.3</v>
      </c>
      <c r="M70">
        <f>TPDDL_EOD!AG70+TPDDL_EOD!AH70</f>
        <v>51.09</v>
      </c>
      <c r="N70">
        <f t="shared" si="6"/>
        <v>265.01</v>
      </c>
      <c r="O70" s="154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56">
        <f t="shared" si="8"/>
        <v>265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54"/>
      <c r="I71">
        <f>BRPL_EOD!AG71+BRPL_EOD!AH71</f>
        <v>74.97</v>
      </c>
      <c r="J71">
        <f>BYPL_EOD!AG71+BYPL_EOD!AH71</f>
        <v>42.59</v>
      </c>
      <c r="K71">
        <f>MES_EOD!AG71+MES_EOD!AH71</f>
        <v>16.059999999999999</v>
      </c>
      <c r="L71">
        <f>NDMC_EOD!AG71+NDMC_EOD!AH71</f>
        <v>80.3</v>
      </c>
      <c r="M71">
        <f>TPDDL_EOD!AG71+TPDDL_EOD!AH71</f>
        <v>51.09</v>
      </c>
      <c r="N71">
        <f t="shared" si="6"/>
        <v>265.01</v>
      </c>
      <c r="O71" s="154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56">
        <f t="shared" si="8"/>
        <v>265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54"/>
      <c r="I72">
        <f>BRPL_EOD!AG72+BRPL_EOD!AH72</f>
        <v>74.97</v>
      </c>
      <c r="J72">
        <f>BYPL_EOD!AG72+BYPL_EOD!AH72</f>
        <v>42.59</v>
      </c>
      <c r="K72">
        <f>MES_EOD!AG72+MES_EOD!AH72</f>
        <v>16.059999999999999</v>
      </c>
      <c r="L72">
        <f>NDMC_EOD!AG72+NDMC_EOD!AH72</f>
        <v>80.3</v>
      </c>
      <c r="M72">
        <f>TPDDL_EOD!AG72+TPDDL_EOD!AH72</f>
        <v>51.09</v>
      </c>
      <c r="N72">
        <f t="shared" si="6"/>
        <v>265.01</v>
      </c>
      <c r="O72" s="154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56">
        <f t="shared" si="8"/>
        <v>265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54"/>
      <c r="I73">
        <f>BRPL_EOD!AG73+BRPL_EOD!AH73</f>
        <v>74.97</v>
      </c>
      <c r="J73">
        <f>BYPL_EOD!AG73+BYPL_EOD!AH73</f>
        <v>42.59</v>
      </c>
      <c r="K73">
        <f>MES_EOD!AG73+MES_EOD!AH73</f>
        <v>16.059999999999999</v>
      </c>
      <c r="L73">
        <f>NDMC_EOD!AG73+NDMC_EOD!AH73</f>
        <v>80.3</v>
      </c>
      <c r="M73">
        <f>TPDDL_EOD!AG73+TPDDL_EOD!AH73</f>
        <v>51.09</v>
      </c>
      <c r="N73">
        <f t="shared" si="6"/>
        <v>265.01</v>
      </c>
      <c r="O73" s="154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56">
        <f t="shared" si="8"/>
        <v>265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54"/>
      <c r="I74">
        <f>BRPL_EOD!AG74+BRPL_EOD!AH74</f>
        <v>74.97</v>
      </c>
      <c r="J74">
        <f>BYPL_EOD!AG74+BYPL_EOD!AH74</f>
        <v>42.59</v>
      </c>
      <c r="K74">
        <f>MES_EOD!AG74+MES_EOD!AH74</f>
        <v>16.059999999999999</v>
      </c>
      <c r="L74">
        <f>NDMC_EOD!AG74+NDMC_EOD!AH74</f>
        <v>80.3</v>
      </c>
      <c r="M74">
        <f>TPDDL_EOD!AG74+TPDDL_EOD!AH74</f>
        <v>51.09</v>
      </c>
      <c r="N74">
        <f t="shared" si="6"/>
        <v>265.01</v>
      </c>
      <c r="O74" s="154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56">
        <f t="shared" si="8"/>
        <v>265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54"/>
      <c r="I75">
        <f>BRPL_EOD!AG75+BRPL_EOD!AH75</f>
        <v>74.97</v>
      </c>
      <c r="J75">
        <f>BYPL_EOD!AG75+BYPL_EOD!AH75</f>
        <v>42.59</v>
      </c>
      <c r="K75">
        <f>MES_EOD!AG75+MES_EOD!AH75</f>
        <v>16.059999999999999</v>
      </c>
      <c r="L75">
        <f>NDMC_EOD!AG75+NDMC_EOD!AH75</f>
        <v>80.3</v>
      </c>
      <c r="M75">
        <f>TPDDL_EOD!AG75+TPDDL_EOD!AH75</f>
        <v>51.09</v>
      </c>
      <c r="N75">
        <f t="shared" si="6"/>
        <v>265.01</v>
      </c>
      <c r="O75" s="154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56">
        <f t="shared" si="8"/>
        <v>265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54"/>
      <c r="I76">
        <f>BRPL_EOD!AG76+BRPL_EOD!AH76</f>
        <v>74.97</v>
      </c>
      <c r="J76">
        <f>BYPL_EOD!AG76+BYPL_EOD!AH76</f>
        <v>42.59</v>
      </c>
      <c r="K76">
        <f>MES_EOD!AG76+MES_EOD!AH76</f>
        <v>16.059999999999999</v>
      </c>
      <c r="L76">
        <f>NDMC_EOD!AG76+NDMC_EOD!AH76</f>
        <v>80.3</v>
      </c>
      <c r="M76">
        <f>TPDDL_EOD!AG76+TPDDL_EOD!AH76</f>
        <v>51.09</v>
      </c>
      <c r="N76">
        <f t="shared" si="6"/>
        <v>265.01</v>
      </c>
      <c r="O76" s="154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56">
        <f t="shared" si="8"/>
        <v>265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54"/>
      <c r="I77">
        <f>BRPL_EOD!AG77+BRPL_EOD!AH77</f>
        <v>74.97</v>
      </c>
      <c r="J77">
        <f>BYPL_EOD!AG77+BYPL_EOD!AH77</f>
        <v>42.59</v>
      </c>
      <c r="K77">
        <f>MES_EOD!AG77+MES_EOD!AH77</f>
        <v>16.059999999999999</v>
      </c>
      <c r="L77">
        <f>NDMC_EOD!AG77+NDMC_EOD!AH77</f>
        <v>80.3</v>
      </c>
      <c r="M77">
        <f>TPDDL_EOD!AG77+TPDDL_EOD!AH77</f>
        <v>51.09</v>
      </c>
      <c r="N77">
        <f t="shared" si="6"/>
        <v>265.01</v>
      </c>
      <c r="O77" s="154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56">
        <f t="shared" si="8"/>
        <v>265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54"/>
      <c r="I78">
        <f>BRPL_EOD!AG78+BRPL_EOD!AH78</f>
        <v>74.97</v>
      </c>
      <c r="J78">
        <f>BYPL_EOD!AG78+BYPL_EOD!AH78</f>
        <v>42.59</v>
      </c>
      <c r="K78">
        <f>MES_EOD!AG78+MES_EOD!AH78</f>
        <v>16.059999999999999</v>
      </c>
      <c r="L78">
        <f>NDMC_EOD!AG78+NDMC_EOD!AH78</f>
        <v>80.3</v>
      </c>
      <c r="M78">
        <f>TPDDL_EOD!AG78+TPDDL_EOD!AH78</f>
        <v>51.09</v>
      </c>
      <c r="N78">
        <f t="shared" si="6"/>
        <v>265.01</v>
      </c>
      <c r="O78" s="154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56">
        <f t="shared" si="8"/>
        <v>265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54"/>
      <c r="I79">
        <f>BRPL_EOD!AG79+BRPL_EOD!AH79</f>
        <v>74.97</v>
      </c>
      <c r="J79">
        <f>BYPL_EOD!AG79+BYPL_EOD!AH79</f>
        <v>42.59</v>
      </c>
      <c r="K79">
        <f>MES_EOD!AG79+MES_EOD!AH79</f>
        <v>16.059999999999999</v>
      </c>
      <c r="L79">
        <f>NDMC_EOD!AG79+NDMC_EOD!AH79</f>
        <v>80.3</v>
      </c>
      <c r="M79">
        <f>TPDDL_EOD!AG79+TPDDL_EOD!AH79</f>
        <v>51.09</v>
      </c>
      <c r="N79">
        <f t="shared" si="6"/>
        <v>265.01</v>
      </c>
      <c r="O79" s="154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56">
        <f t="shared" si="8"/>
        <v>265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54"/>
      <c r="I80">
        <f>BRPL_EOD!AG80+BRPL_EOD!AH80</f>
        <v>74.97</v>
      </c>
      <c r="J80">
        <f>BYPL_EOD!AG80+BYPL_EOD!AH80</f>
        <v>42.59</v>
      </c>
      <c r="K80">
        <f>MES_EOD!AG80+MES_EOD!AH80</f>
        <v>16.059999999999999</v>
      </c>
      <c r="L80">
        <f>NDMC_EOD!AG80+NDMC_EOD!AH80</f>
        <v>80.3</v>
      </c>
      <c r="M80">
        <f>TPDDL_EOD!AG80+TPDDL_EOD!AH80</f>
        <v>51.09</v>
      </c>
      <c r="N80">
        <f t="shared" si="6"/>
        <v>265.01</v>
      </c>
      <c r="O80" s="154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56">
        <f t="shared" si="8"/>
        <v>265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54"/>
      <c r="I81">
        <f>BRPL_EOD!AG81+BRPL_EOD!AH81</f>
        <v>74.97</v>
      </c>
      <c r="J81">
        <f>BYPL_EOD!AG81+BYPL_EOD!AH81</f>
        <v>42.59</v>
      </c>
      <c r="K81">
        <f>MES_EOD!AG81+MES_EOD!AH81</f>
        <v>16.059999999999999</v>
      </c>
      <c r="L81">
        <f>NDMC_EOD!AG81+NDMC_EOD!AH81</f>
        <v>80.3</v>
      </c>
      <c r="M81">
        <f>TPDDL_EOD!AG81+TPDDL_EOD!AH81</f>
        <v>51.09</v>
      </c>
      <c r="N81">
        <f t="shared" si="6"/>
        <v>265.01</v>
      </c>
      <c r="O81" s="154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56">
        <f t="shared" si="8"/>
        <v>265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54"/>
      <c r="I82">
        <f>BRPL_EOD!AG82+BRPL_EOD!AH82</f>
        <v>74.97</v>
      </c>
      <c r="J82">
        <f>BYPL_EOD!AG82+BYPL_EOD!AH82</f>
        <v>42.59</v>
      </c>
      <c r="K82">
        <f>MES_EOD!AG82+MES_EOD!AH82</f>
        <v>16.059999999999999</v>
      </c>
      <c r="L82">
        <f>NDMC_EOD!AG82+NDMC_EOD!AH82</f>
        <v>80.3</v>
      </c>
      <c r="M82">
        <f>TPDDL_EOD!AG82+TPDDL_EOD!AH82</f>
        <v>51.09</v>
      </c>
      <c r="N82">
        <f t="shared" si="6"/>
        <v>265.01</v>
      </c>
      <c r="O82" s="154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56">
        <f t="shared" si="8"/>
        <v>265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54"/>
      <c r="I83">
        <f>BRPL_EOD!AG83+BRPL_EOD!AH83</f>
        <v>74.97</v>
      </c>
      <c r="J83">
        <f>BYPL_EOD!AG83+BYPL_EOD!AH83</f>
        <v>42.59</v>
      </c>
      <c r="K83">
        <f>MES_EOD!AG83+MES_EOD!AH83</f>
        <v>16.059999999999999</v>
      </c>
      <c r="L83">
        <f>NDMC_EOD!AG83+NDMC_EOD!AH83</f>
        <v>80.3</v>
      </c>
      <c r="M83">
        <f>TPDDL_EOD!AG83+TPDDL_EOD!AH83</f>
        <v>51.09</v>
      </c>
      <c r="N83">
        <f t="shared" si="6"/>
        <v>265.01</v>
      </c>
      <c r="O83" s="154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56">
        <f t="shared" si="8"/>
        <v>265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54"/>
      <c r="I84">
        <f>BRPL_EOD!AG84+BRPL_EOD!AH84</f>
        <v>74.97</v>
      </c>
      <c r="J84">
        <f>BYPL_EOD!AG84+BYPL_EOD!AH84</f>
        <v>42.59</v>
      </c>
      <c r="K84">
        <f>MES_EOD!AG84+MES_EOD!AH84</f>
        <v>16.059999999999999</v>
      </c>
      <c r="L84">
        <f>NDMC_EOD!AG84+NDMC_EOD!AH84</f>
        <v>80.3</v>
      </c>
      <c r="M84">
        <f>TPDDL_EOD!AG84+TPDDL_EOD!AH84</f>
        <v>51.09</v>
      </c>
      <c r="N84">
        <f t="shared" si="6"/>
        <v>265.01</v>
      </c>
      <c r="O84" s="154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56">
        <f t="shared" si="8"/>
        <v>265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54"/>
      <c r="I85">
        <f>BRPL_EOD!AG85+BRPL_EOD!AH85</f>
        <v>74.97</v>
      </c>
      <c r="J85">
        <f>BYPL_EOD!AG85+BYPL_EOD!AH85</f>
        <v>42.59</v>
      </c>
      <c r="K85">
        <f>MES_EOD!AG85+MES_EOD!AH85</f>
        <v>16.059999999999999</v>
      </c>
      <c r="L85">
        <f>NDMC_EOD!AG85+NDMC_EOD!AH85</f>
        <v>80.3</v>
      </c>
      <c r="M85">
        <f>TPDDL_EOD!AG85+TPDDL_EOD!AH85</f>
        <v>51.09</v>
      </c>
      <c r="N85">
        <f t="shared" si="6"/>
        <v>265.01</v>
      </c>
      <c r="O85" s="154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56">
        <f t="shared" si="8"/>
        <v>265</v>
      </c>
      <c r="V85" s="154">
        <f t="shared" si="9"/>
        <v>0</v>
      </c>
    </row>
    <row r="86" spans="1:22">
      <c r="A86" t="s">
        <v>128</v>
      </c>
      <c r="B86">
        <f>PPCL!B86</f>
        <v>268</v>
      </c>
      <c r="C86">
        <f>PPCL!C86</f>
        <v>0</v>
      </c>
      <c r="D86">
        <f>PPCL!M86</f>
        <v>268</v>
      </c>
      <c r="E86">
        <f>PPCL!N86</f>
        <v>0</v>
      </c>
      <c r="F86">
        <f t="shared" si="10"/>
        <v>268</v>
      </c>
      <c r="G86">
        <f t="shared" si="11"/>
        <v>268</v>
      </c>
      <c r="H86" s="154"/>
      <c r="I86">
        <f>BRPL_EOD!AG86+BRPL_EOD!AH86</f>
        <v>75.819999999999993</v>
      </c>
      <c r="J86">
        <f>BYPL_EOD!AG86+BYPL_EOD!AH86</f>
        <v>43.07</v>
      </c>
      <c r="K86">
        <f>MES_EOD!AG86+MES_EOD!AH86</f>
        <v>16.239999999999998</v>
      </c>
      <c r="L86">
        <f>NDMC_EOD!AG86+NDMC_EOD!AH86</f>
        <v>81.2</v>
      </c>
      <c r="M86">
        <f>TPDDL_EOD!AG86+TPDDL_EOD!AH86</f>
        <v>51.67</v>
      </c>
      <c r="N86">
        <f t="shared" si="6"/>
        <v>268</v>
      </c>
      <c r="O86" s="154">
        <f t="shared" si="7"/>
        <v>0</v>
      </c>
      <c r="P86">
        <v>75.819999999999993</v>
      </c>
      <c r="Q86">
        <v>43.07</v>
      </c>
      <c r="R86">
        <v>16.239999999999998</v>
      </c>
      <c r="S86">
        <v>81.2</v>
      </c>
      <c r="T86">
        <v>51.67</v>
      </c>
      <c r="U86" s="156">
        <f t="shared" si="8"/>
        <v>268</v>
      </c>
      <c r="V86" s="154">
        <f t="shared" si="9"/>
        <v>0</v>
      </c>
    </row>
    <row r="87" spans="1:22">
      <c r="A87" t="s">
        <v>129</v>
      </c>
      <c r="B87">
        <f>PPCL!B87</f>
        <v>268</v>
      </c>
      <c r="C87">
        <f>PPCL!C87</f>
        <v>0</v>
      </c>
      <c r="D87">
        <f>PPCL!M87</f>
        <v>268</v>
      </c>
      <c r="E87">
        <f>PPCL!N87</f>
        <v>0</v>
      </c>
      <c r="F87">
        <f t="shared" si="10"/>
        <v>268</v>
      </c>
      <c r="G87">
        <f t="shared" si="11"/>
        <v>268</v>
      </c>
      <c r="H87" s="154"/>
      <c r="I87">
        <f>BRPL_EOD!AG87+BRPL_EOD!AH87</f>
        <v>75.819999999999993</v>
      </c>
      <c r="J87">
        <f>BYPL_EOD!AG87+BYPL_EOD!AH87</f>
        <v>43.07</v>
      </c>
      <c r="K87">
        <f>MES_EOD!AG87+MES_EOD!AH87</f>
        <v>16.239999999999998</v>
      </c>
      <c r="L87">
        <f>NDMC_EOD!AG87+NDMC_EOD!AH87</f>
        <v>81.2</v>
      </c>
      <c r="M87">
        <f>TPDDL_EOD!AG87+TPDDL_EOD!AH87</f>
        <v>51.67</v>
      </c>
      <c r="N87">
        <f t="shared" si="6"/>
        <v>268</v>
      </c>
      <c r="O87" s="154">
        <f t="shared" si="7"/>
        <v>0</v>
      </c>
      <c r="P87">
        <v>75.819999999999993</v>
      </c>
      <c r="Q87">
        <v>43.07</v>
      </c>
      <c r="R87">
        <v>16.239999999999998</v>
      </c>
      <c r="S87">
        <v>81.2</v>
      </c>
      <c r="T87">
        <v>51.67</v>
      </c>
      <c r="U87" s="156">
        <f t="shared" si="8"/>
        <v>268</v>
      </c>
      <c r="V87" s="154">
        <f t="shared" si="9"/>
        <v>0</v>
      </c>
    </row>
    <row r="88" spans="1:22">
      <c r="A88" t="s">
        <v>130</v>
      </c>
      <c r="B88">
        <f>PPCL!B88</f>
        <v>268</v>
      </c>
      <c r="C88">
        <f>PPCL!C88</f>
        <v>0</v>
      </c>
      <c r="D88">
        <f>PPCL!M88</f>
        <v>268</v>
      </c>
      <c r="E88">
        <f>PPCL!N88</f>
        <v>0</v>
      </c>
      <c r="F88">
        <f t="shared" si="10"/>
        <v>268</v>
      </c>
      <c r="G88">
        <f t="shared" si="11"/>
        <v>268</v>
      </c>
      <c r="H88" s="154"/>
      <c r="I88">
        <f>BRPL_EOD!AG88+BRPL_EOD!AH88</f>
        <v>75.819999999999993</v>
      </c>
      <c r="J88">
        <f>BYPL_EOD!AG88+BYPL_EOD!AH88</f>
        <v>43.07</v>
      </c>
      <c r="K88">
        <f>MES_EOD!AG88+MES_EOD!AH88</f>
        <v>16.239999999999998</v>
      </c>
      <c r="L88">
        <f>NDMC_EOD!AG88+NDMC_EOD!AH88</f>
        <v>81.2</v>
      </c>
      <c r="M88">
        <f>TPDDL_EOD!AG88+TPDDL_EOD!AH88</f>
        <v>51.67</v>
      </c>
      <c r="N88">
        <f t="shared" si="6"/>
        <v>268</v>
      </c>
      <c r="O88" s="154">
        <f t="shared" si="7"/>
        <v>0</v>
      </c>
      <c r="P88">
        <v>75.819999999999993</v>
      </c>
      <c r="Q88">
        <v>43.07</v>
      </c>
      <c r="R88">
        <v>16.239999999999998</v>
      </c>
      <c r="S88">
        <v>81.2</v>
      </c>
      <c r="T88">
        <v>51.67</v>
      </c>
      <c r="U88" s="156">
        <f t="shared" si="8"/>
        <v>268</v>
      </c>
      <c r="V88" s="154">
        <f t="shared" si="9"/>
        <v>0</v>
      </c>
    </row>
    <row r="89" spans="1:22">
      <c r="A89" t="s">
        <v>131</v>
      </c>
      <c r="B89">
        <f>PPCL!B89</f>
        <v>268</v>
      </c>
      <c r="C89">
        <f>PPCL!C89</f>
        <v>0</v>
      </c>
      <c r="D89">
        <f>PPCL!M89</f>
        <v>268</v>
      </c>
      <c r="E89">
        <f>PPCL!N89</f>
        <v>0</v>
      </c>
      <c r="F89">
        <f t="shared" si="10"/>
        <v>268</v>
      </c>
      <c r="G89">
        <f t="shared" si="11"/>
        <v>268</v>
      </c>
      <c r="H89" s="154"/>
      <c r="I89">
        <f>BRPL_EOD!AG89+BRPL_EOD!AH89</f>
        <v>75.819999999999993</v>
      </c>
      <c r="J89">
        <f>BYPL_EOD!AG89+BYPL_EOD!AH89</f>
        <v>43.07</v>
      </c>
      <c r="K89">
        <f>MES_EOD!AG89+MES_EOD!AH89</f>
        <v>16.239999999999998</v>
      </c>
      <c r="L89">
        <f>NDMC_EOD!AG89+NDMC_EOD!AH89</f>
        <v>81.2</v>
      </c>
      <c r="M89">
        <f>TPDDL_EOD!AG89+TPDDL_EOD!AH89</f>
        <v>51.67</v>
      </c>
      <c r="N89">
        <f t="shared" si="6"/>
        <v>268</v>
      </c>
      <c r="O89" s="154">
        <f t="shared" si="7"/>
        <v>0</v>
      </c>
      <c r="P89">
        <v>75.819999999999993</v>
      </c>
      <c r="Q89">
        <v>43.07</v>
      </c>
      <c r="R89">
        <v>16.239999999999998</v>
      </c>
      <c r="S89">
        <v>81.2</v>
      </c>
      <c r="T89">
        <v>51.67</v>
      </c>
      <c r="U89" s="156">
        <f t="shared" si="8"/>
        <v>268</v>
      </c>
      <c r="V89" s="154">
        <f t="shared" si="9"/>
        <v>0</v>
      </c>
    </row>
    <row r="90" spans="1:22">
      <c r="A90" t="s">
        <v>132</v>
      </c>
      <c r="B90">
        <f>PPCL!B90</f>
        <v>268</v>
      </c>
      <c r="C90">
        <f>PPCL!C90</f>
        <v>0</v>
      </c>
      <c r="D90">
        <f>PPCL!M90</f>
        <v>268</v>
      </c>
      <c r="E90">
        <f>PPCL!N90</f>
        <v>0</v>
      </c>
      <c r="F90">
        <f t="shared" si="10"/>
        <v>268</v>
      </c>
      <c r="G90">
        <f t="shared" si="11"/>
        <v>268</v>
      </c>
      <c r="H90" s="154"/>
      <c r="I90">
        <f>BRPL_EOD!AG90+BRPL_EOD!AH90</f>
        <v>75.819999999999993</v>
      </c>
      <c r="J90">
        <f>BYPL_EOD!AG90+BYPL_EOD!AH90</f>
        <v>43.07</v>
      </c>
      <c r="K90">
        <f>MES_EOD!AG90+MES_EOD!AH90</f>
        <v>16.239999999999998</v>
      </c>
      <c r="L90">
        <f>NDMC_EOD!AG90+NDMC_EOD!AH90</f>
        <v>81.2</v>
      </c>
      <c r="M90">
        <f>TPDDL_EOD!AG90+TPDDL_EOD!AH90</f>
        <v>51.67</v>
      </c>
      <c r="N90">
        <f t="shared" si="6"/>
        <v>268</v>
      </c>
      <c r="O90" s="154">
        <f t="shared" si="7"/>
        <v>0</v>
      </c>
      <c r="P90">
        <v>75.819999999999993</v>
      </c>
      <c r="Q90">
        <v>43.07</v>
      </c>
      <c r="R90">
        <v>16.239999999999998</v>
      </c>
      <c r="S90">
        <v>81.2</v>
      </c>
      <c r="T90">
        <v>51.67</v>
      </c>
      <c r="U90" s="156">
        <f t="shared" si="8"/>
        <v>268</v>
      </c>
      <c r="V90" s="154">
        <f t="shared" si="9"/>
        <v>0</v>
      </c>
    </row>
    <row r="91" spans="1:22">
      <c r="A91" t="s">
        <v>133</v>
      </c>
      <c r="B91">
        <f>PPCL!B91</f>
        <v>268</v>
      </c>
      <c r="C91">
        <f>PPCL!C91</f>
        <v>0</v>
      </c>
      <c r="D91">
        <f>PPCL!M91</f>
        <v>268</v>
      </c>
      <c r="E91">
        <f>PPCL!N91</f>
        <v>0</v>
      </c>
      <c r="F91">
        <f t="shared" si="10"/>
        <v>268</v>
      </c>
      <c r="G91">
        <f t="shared" si="11"/>
        <v>268</v>
      </c>
      <c r="H91" s="154"/>
      <c r="I91">
        <f>BRPL_EOD!AG91+BRPL_EOD!AH91</f>
        <v>75.819999999999993</v>
      </c>
      <c r="J91">
        <f>BYPL_EOD!AG91+BYPL_EOD!AH91</f>
        <v>43.07</v>
      </c>
      <c r="K91">
        <f>MES_EOD!AG91+MES_EOD!AH91</f>
        <v>16.239999999999998</v>
      </c>
      <c r="L91">
        <f>NDMC_EOD!AG91+NDMC_EOD!AH91</f>
        <v>81.2</v>
      </c>
      <c r="M91">
        <f>TPDDL_EOD!AG91+TPDDL_EOD!AH91</f>
        <v>51.67</v>
      </c>
      <c r="N91">
        <f t="shared" si="6"/>
        <v>268</v>
      </c>
      <c r="O91" s="154">
        <f t="shared" si="7"/>
        <v>0</v>
      </c>
      <c r="P91">
        <v>75.819999999999993</v>
      </c>
      <c r="Q91">
        <v>43.07</v>
      </c>
      <c r="R91">
        <v>16.239999999999998</v>
      </c>
      <c r="S91">
        <v>81.2</v>
      </c>
      <c r="T91">
        <v>51.67</v>
      </c>
      <c r="U91" s="156">
        <f t="shared" si="8"/>
        <v>268</v>
      </c>
      <c r="V91" s="154">
        <f t="shared" si="9"/>
        <v>0</v>
      </c>
    </row>
    <row r="92" spans="1:22">
      <c r="A92" t="s">
        <v>134</v>
      </c>
      <c r="B92">
        <f>PPCL!B92</f>
        <v>268</v>
      </c>
      <c r="C92">
        <f>PPCL!C92</f>
        <v>0</v>
      </c>
      <c r="D92">
        <f>PPCL!M92</f>
        <v>268</v>
      </c>
      <c r="E92">
        <f>PPCL!N92</f>
        <v>0</v>
      </c>
      <c r="F92">
        <f t="shared" si="10"/>
        <v>268</v>
      </c>
      <c r="G92">
        <f t="shared" si="11"/>
        <v>268</v>
      </c>
      <c r="H92" s="154"/>
      <c r="I92">
        <f>BRPL_EOD!AG92+BRPL_EOD!AH92</f>
        <v>75.819999999999993</v>
      </c>
      <c r="J92">
        <f>BYPL_EOD!AG92+BYPL_EOD!AH92</f>
        <v>43.07</v>
      </c>
      <c r="K92">
        <f>MES_EOD!AG92+MES_EOD!AH92</f>
        <v>16.239999999999998</v>
      </c>
      <c r="L92">
        <f>NDMC_EOD!AG92+NDMC_EOD!AH92</f>
        <v>81.2</v>
      </c>
      <c r="M92">
        <f>TPDDL_EOD!AG92+TPDDL_EOD!AH92</f>
        <v>51.67</v>
      </c>
      <c r="N92">
        <f t="shared" si="6"/>
        <v>268</v>
      </c>
      <c r="O92" s="154">
        <f t="shared" si="7"/>
        <v>0</v>
      </c>
      <c r="P92">
        <v>75.819999999999993</v>
      </c>
      <c r="Q92">
        <v>43.07</v>
      </c>
      <c r="R92">
        <v>16.239999999999998</v>
      </c>
      <c r="S92">
        <v>81.2</v>
      </c>
      <c r="T92">
        <v>51.67</v>
      </c>
      <c r="U92" s="156">
        <f t="shared" si="8"/>
        <v>268</v>
      </c>
      <c r="V92" s="154">
        <f t="shared" si="9"/>
        <v>0</v>
      </c>
    </row>
    <row r="93" spans="1:22">
      <c r="A93" t="s">
        <v>135</v>
      </c>
      <c r="B93">
        <f>PPCL!B93</f>
        <v>268</v>
      </c>
      <c r="C93">
        <f>PPCL!C93</f>
        <v>0</v>
      </c>
      <c r="D93">
        <f>PPCL!M93</f>
        <v>268</v>
      </c>
      <c r="E93">
        <f>PPCL!N93</f>
        <v>0</v>
      </c>
      <c r="F93">
        <f t="shared" si="10"/>
        <v>268</v>
      </c>
      <c r="G93">
        <f t="shared" si="11"/>
        <v>268</v>
      </c>
      <c r="H93" s="154"/>
      <c r="I93">
        <f>BRPL_EOD!AG93+BRPL_EOD!AH93</f>
        <v>75.819999999999993</v>
      </c>
      <c r="J93">
        <f>BYPL_EOD!AG93+BYPL_EOD!AH93</f>
        <v>43.07</v>
      </c>
      <c r="K93">
        <f>MES_EOD!AG93+MES_EOD!AH93</f>
        <v>16.239999999999998</v>
      </c>
      <c r="L93">
        <f>NDMC_EOD!AG93+NDMC_EOD!AH93</f>
        <v>81.2</v>
      </c>
      <c r="M93">
        <f>TPDDL_EOD!AG93+TPDDL_EOD!AH93</f>
        <v>51.67</v>
      </c>
      <c r="N93">
        <f t="shared" si="6"/>
        <v>268</v>
      </c>
      <c r="O93" s="154">
        <f t="shared" si="7"/>
        <v>0</v>
      </c>
      <c r="P93">
        <v>75.819999999999993</v>
      </c>
      <c r="Q93">
        <v>43.07</v>
      </c>
      <c r="R93">
        <v>16.239999999999998</v>
      </c>
      <c r="S93">
        <v>81.2</v>
      </c>
      <c r="T93">
        <v>51.67</v>
      </c>
      <c r="U93" s="156">
        <f t="shared" si="8"/>
        <v>268</v>
      </c>
      <c r="V93" s="154">
        <f t="shared" si="9"/>
        <v>0</v>
      </c>
    </row>
    <row r="94" spans="1:22">
      <c r="A94" t="s">
        <v>136</v>
      </c>
      <c r="B94">
        <f>PPCL!B94</f>
        <v>268</v>
      </c>
      <c r="C94">
        <f>PPCL!C94</f>
        <v>0</v>
      </c>
      <c r="D94">
        <f>PPCL!M94</f>
        <v>268</v>
      </c>
      <c r="E94">
        <f>PPCL!N94</f>
        <v>0</v>
      </c>
      <c r="F94">
        <f t="shared" si="10"/>
        <v>268</v>
      </c>
      <c r="G94">
        <f t="shared" si="11"/>
        <v>268</v>
      </c>
      <c r="H94" s="154"/>
      <c r="I94">
        <f>BRPL_EOD!AG94+BRPL_EOD!AH94</f>
        <v>75.819999999999993</v>
      </c>
      <c r="J94">
        <f>BYPL_EOD!AG94+BYPL_EOD!AH94</f>
        <v>43.07</v>
      </c>
      <c r="K94">
        <f>MES_EOD!AG94+MES_EOD!AH94</f>
        <v>16.239999999999998</v>
      </c>
      <c r="L94">
        <f>NDMC_EOD!AG94+NDMC_EOD!AH94</f>
        <v>81.2</v>
      </c>
      <c r="M94">
        <f>TPDDL_EOD!AG94+TPDDL_EOD!AH94</f>
        <v>51.67</v>
      </c>
      <c r="N94">
        <f t="shared" si="6"/>
        <v>268</v>
      </c>
      <c r="O94" s="154">
        <f t="shared" si="7"/>
        <v>0</v>
      </c>
      <c r="P94">
        <v>75.819999999999993</v>
      </c>
      <c r="Q94">
        <v>43.07</v>
      </c>
      <c r="R94">
        <v>16.239999999999998</v>
      </c>
      <c r="S94">
        <v>81.2</v>
      </c>
      <c r="T94">
        <v>51.67</v>
      </c>
      <c r="U94" s="156">
        <f t="shared" si="8"/>
        <v>268</v>
      </c>
      <c r="V94" s="154">
        <f t="shared" si="9"/>
        <v>0</v>
      </c>
    </row>
    <row r="95" spans="1:22">
      <c r="A95" t="s">
        <v>137</v>
      </c>
      <c r="B95">
        <f>PPCL!B95</f>
        <v>268</v>
      </c>
      <c r="C95">
        <f>PPCL!C95</f>
        <v>0</v>
      </c>
      <c r="D95">
        <f>PPCL!M95</f>
        <v>268</v>
      </c>
      <c r="E95">
        <f>PPCL!N95</f>
        <v>0</v>
      </c>
      <c r="F95">
        <f t="shared" si="10"/>
        <v>268</v>
      </c>
      <c r="G95">
        <f t="shared" si="11"/>
        <v>268</v>
      </c>
      <c r="H95" s="154"/>
      <c r="I95">
        <f>BRPL_EOD!AG95+BRPL_EOD!AH95</f>
        <v>75.819999999999993</v>
      </c>
      <c r="J95">
        <f>BYPL_EOD!AG95+BYPL_EOD!AH95</f>
        <v>43.07</v>
      </c>
      <c r="K95">
        <f>MES_EOD!AG95+MES_EOD!AH95</f>
        <v>16.239999999999998</v>
      </c>
      <c r="L95">
        <f>NDMC_EOD!AG95+NDMC_EOD!AH95</f>
        <v>81.2</v>
      </c>
      <c r="M95">
        <f>TPDDL_EOD!AG95+TPDDL_EOD!AH95</f>
        <v>51.67</v>
      </c>
      <c r="N95">
        <f t="shared" si="6"/>
        <v>268</v>
      </c>
      <c r="O95" s="154">
        <f t="shared" si="7"/>
        <v>0</v>
      </c>
      <c r="P95">
        <v>75.819999999999993</v>
      </c>
      <c r="Q95">
        <v>43.07</v>
      </c>
      <c r="R95">
        <v>16.239999999999998</v>
      </c>
      <c r="S95">
        <v>81.2</v>
      </c>
      <c r="T95">
        <v>51.67</v>
      </c>
      <c r="U95" s="156">
        <f t="shared" si="8"/>
        <v>268</v>
      </c>
      <c r="V95" s="154">
        <f t="shared" si="9"/>
        <v>0</v>
      </c>
    </row>
    <row r="96" spans="1:22">
      <c r="A96" t="s">
        <v>138</v>
      </c>
      <c r="B96">
        <f>PPCL!B96</f>
        <v>268</v>
      </c>
      <c r="C96">
        <f>PPCL!C96</f>
        <v>0</v>
      </c>
      <c r="D96">
        <f>PPCL!M96</f>
        <v>268</v>
      </c>
      <c r="E96">
        <f>PPCL!N96</f>
        <v>0</v>
      </c>
      <c r="F96">
        <f t="shared" si="10"/>
        <v>268</v>
      </c>
      <c r="G96">
        <f t="shared" si="11"/>
        <v>268</v>
      </c>
      <c r="H96" s="154"/>
      <c r="I96">
        <f>BRPL_EOD!AG96+BRPL_EOD!AH96</f>
        <v>75.819999999999993</v>
      </c>
      <c r="J96">
        <f>BYPL_EOD!AG96+BYPL_EOD!AH96</f>
        <v>43.07</v>
      </c>
      <c r="K96">
        <f>MES_EOD!AG96+MES_EOD!AH96</f>
        <v>16.239999999999998</v>
      </c>
      <c r="L96">
        <f>NDMC_EOD!AG96+NDMC_EOD!AH96</f>
        <v>81.2</v>
      </c>
      <c r="M96">
        <f>TPDDL_EOD!AG96+TPDDL_EOD!AH96</f>
        <v>51.67</v>
      </c>
      <c r="N96">
        <f t="shared" si="6"/>
        <v>268</v>
      </c>
      <c r="O96" s="154">
        <f t="shared" si="7"/>
        <v>0</v>
      </c>
      <c r="P96">
        <v>75.819999999999993</v>
      </c>
      <c r="Q96">
        <v>43.07</v>
      </c>
      <c r="R96">
        <v>16.239999999999998</v>
      </c>
      <c r="S96">
        <v>81.2</v>
      </c>
      <c r="T96">
        <v>51.67</v>
      </c>
      <c r="U96" s="156">
        <f t="shared" si="8"/>
        <v>268</v>
      </c>
      <c r="V96" s="154">
        <f t="shared" si="9"/>
        <v>0</v>
      </c>
    </row>
    <row r="97" spans="1:22">
      <c r="A97" t="s">
        <v>139</v>
      </c>
      <c r="B97">
        <f>PPCL!B97</f>
        <v>268</v>
      </c>
      <c r="C97">
        <f>PPCL!C97</f>
        <v>0</v>
      </c>
      <c r="D97">
        <f>PPCL!M97</f>
        <v>268</v>
      </c>
      <c r="E97">
        <f>PPCL!N97</f>
        <v>0</v>
      </c>
      <c r="F97">
        <f t="shared" si="10"/>
        <v>268</v>
      </c>
      <c r="G97">
        <f t="shared" si="11"/>
        <v>268</v>
      </c>
      <c r="H97" s="154"/>
      <c r="I97">
        <f>BRPL_EOD!AG97+BRPL_EOD!AH97</f>
        <v>75.819999999999993</v>
      </c>
      <c r="J97">
        <f>BYPL_EOD!AG97+BYPL_EOD!AH97</f>
        <v>43.07</v>
      </c>
      <c r="K97">
        <f>MES_EOD!AG97+MES_EOD!AH97</f>
        <v>16.239999999999998</v>
      </c>
      <c r="L97">
        <f>NDMC_EOD!AG97+NDMC_EOD!AH97</f>
        <v>81.2</v>
      </c>
      <c r="M97">
        <f>TPDDL_EOD!AG97+TPDDL_EOD!AH97</f>
        <v>51.67</v>
      </c>
      <c r="N97">
        <f t="shared" si="6"/>
        <v>268</v>
      </c>
      <c r="O97" s="154">
        <f t="shared" si="7"/>
        <v>0</v>
      </c>
      <c r="P97">
        <v>75.819999999999993</v>
      </c>
      <c r="Q97">
        <v>43.07</v>
      </c>
      <c r="R97">
        <v>16.239999999999998</v>
      </c>
      <c r="S97">
        <v>81.2</v>
      </c>
      <c r="T97">
        <v>51.67</v>
      </c>
      <c r="U97" s="156">
        <f t="shared" si="8"/>
        <v>268</v>
      </c>
      <c r="V97" s="154">
        <f t="shared" si="9"/>
        <v>0</v>
      </c>
    </row>
    <row r="98" spans="1:22">
      <c r="A98" t="s">
        <v>140</v>
      </c>
      <c r="B98">
        <f>PPCL!B98</f>
        <v>268</v>
      </c>
      <c r="C98">
        <f>PPCL!C98</f>
        <v>0</v>
      </c>
      <c r="D98">
        <f>PPCL!M98</f>
        <v>268</v>
      </c>
      <c r="E98">
        <f>PPCL!N98</f>
        <v>0</v>
      </c>
      <c r="F98">
        <f t="shared" si="10"/>
        <v>268</v>
      </c>
      <c r="G98">
        <f t="shared" si="11"/>
        <v>268</v>
      </c>
      <c r="H98" s="154"/>
      <c r="I98">
        <f>BRPL_EOD!AG98+BRPL_EOD!AH98</f>
        <v>75.819999999999993</v>
      </c>
      <c r="J98">
        <f>BYPL_EOD!AG98+BYPL_EOD!AH98</f>
        <v>43.07</v>
      </c>
      <c r="K98">
        <f>MES_EOD!AG98+MES_EOD!AH98</f>
        <v>16.239999999999998</v>
      </c>
      <c r="L98">
        <f>NDMC_EOD!AG98+NDMC_EOD!AH98</f>
        <v>81.2</v>
      </c>
      <c r="M98">
        <f>TPDDL_EOD!AG98+TPDDL_EOD!AH98</f>
        <v>51.67</v>
      </c>
      <c r="N98">
        <f t="shared" si="6"/>
        <v>268</v>
      </c>
      <c r="O98" s="154">
        <f t="shared" si="7"/>
        <v>0</v>
      </c>
      <c r="P98">
        <v>75.819999999999993</v>
      </c>
      <c r="Q98">
        <v>43.07</v>
      </c>
      <c r="R98">
        <v>16.239999999999998</v>
      </c>
      <c r="S98">
        <v>81.2</v>
      </c>
      <c r="T98">
        <v>51.67</v>
      </c>
      <c r="U98" s="156">
        <f t="shared" si="8"/>
        <v>268</v>
      </c>
      <c r="V98" s="154">
        <f t="shared" si="9"/>
        <v>0</v>
      </c>
    </row>
    <row r="99" spans="1:22">
      <c r="A99" s="156" t="s">
        <v>350</v>
      </c>
      <c r="B99" s="156">
        <f>SUM(B3:B98)/4000</f>
        <v>6.3697499999999998</v>
      </c>
      <c r="C99" s="156">
        <f t="shared" ref="C99:U99" si="12">SUM(C3:C98)/4000</f>
        <v>7.0000000000000007E-2</v>
      </c>
      <c r="D99" s="156">
        <f t="shared" si="12"/>
        <v>6.31975</v>
      </c>
      <c r="E99" s="156">
        <f t="shared" si="12"/>
        <v>0</v>
      </c>
      <c r="F99" s="156">
        <f t="shared" si="12"/>
        <v>6.4397500000000001</v>
      </c>
      <c r="G99" s="156">
        <f t="shared" si="12"/>
        <v>6.31975</v>
      </c>
      <c r="H99" s="156"/>
      <c r="I99" s="156">
        <f t="shared" si="12"/>
        <v>1.8020424999999995</v>
      </c>
      <c r="J99" s="156">
        <f t="shared" si="12"/>
        <v>1.0487200000000012</v>
      </c>
      <c r="K99" s="156">
        <f t="shared" si="12"/>
        <v>0.37496249999999942</v>
      </c>
      <c r="L99" s="156">
        <f t="shared" si="12"/>
        <v>1.8748250000000017</v>
      </c>
      <c r="M99" s="156">
        <f t="shared" si="12"/>
        <v>1.2193825000000016</v>
      </c>
      <c r="N99" s="156">
        <f t="shared" si="12"/>
        <v>6.3199324999999948</v>
      </c>
      <c r="O99" s="156">
        <f t="shared" si="12"/>
        <v>-1.8249999999983403E-4</v>
      </c>
      <c r="P99" s="156">
        <f t="shared" si="12"/>
        <v>1.8019908716652169</v>
      </c>
      <c r="Q99" s="156">
        <f t="shared" si="12"/>
        <v>1.0486906702577254</v>
      </c>
      <c r="R99" s="156">
        <f t="shared" si="12"/>
        <v>0.37495144022867033</v>
      </c>
      <c r="S99" s="156">
        <f t="shared" si="12"/>
        <v>1.87476970114335</v>
      </c>
      <c r="T99" s="156">
        <f t="shared" si="12"/>
        <v>1.2193473167050302</v>
      </c>
      <c r="U99" s="156">
        <f t="shared" si="12"/>
        <v>6.31975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0.72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0.72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12.88</v>
      </c>
      <c r="J3">
        <f>BYPL_EOD!AC3+BYPL_EOD!AD3</f>
        <v>7.96</v>
      </c>
      <c r="K3">
        <f>MES_EOD!AC3+MES_EOD!AD3</f>
        <v>0</v>
      </c>
      <c r="L3">
        <f>NDMC_EOD!AC3+NDMC_EOD!AD3</f>
        <v>1.73</v>
      </c>
      <c r="M3">
        <f>TPDDL_EOD!AC3+TPDDL_EOD!AD3</f>
        <v>9.1999999999999993</v>
      </c>
      <c r="N3">
        <f t="shared" ref="N3:N66" si="0">SUM(I3:M3)</f>
        <v>31.77</v>
      </c>
      <c r="O3" s="154">
        <f t="shared" ref="O3:O66" si="1">G3-N3</f>
        <v>2.8300000000000018</v>
      </c>
      <c r="P3">
        <v>14.027321372363867</v>
      </c>
      <c r="Q3">
        <v>8.669058860560277</v>
      </c>
      <c r="R3">
        <v>0</v>
      </c>
      <c r="S3">
        <v>1.8841045011016684</v>
      </c>
      <c r="T3">
        <v>10.019515265974189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12.88</v>
      </c>
      <c r="J4">
        <f>BYPL_EOD!AC4+BYPL_EOD!AD4</f>
        <v>7.96</v>
      </c>
      <c r="K4">
        <f>MES_EOD!AC4+MES_EOD!AD4</f>
        <v>0</v>
      </c>
      <c r="L4">
        <f>NDMC_EOD!AC4+NDMC_EOD!AD4</f>
        <v>1.73</v>
      </c>
      <c r="M4">
        <f>TPDDL_EOD!AC4+TPDDL_EOD!AD4</f>
        <v>9.1999999999999993</v>
      </c>
      <c r="N4">
        <f t="shared" si="0"/>
        <v>31.77</v>
      </c>
      <c r="O4" s="154">
        <f t="shared" si="1"/>
        <v>2.8300000000000018</v>
      </c>
      <c r="P4">
        <v>14.027321372363867</v>
      </c>
      <c r="Q4">
        <v>8.669058860560277</v>
      </c>
      <c r="R4">
        <v>0</v>
      </c>
      <c r="S4">
        <v>1.8841045011016684</v>
      </c>
      <c r="T4">
        <v>10.019515265974189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12.88</v>
      </c>
      <c r="J5">
        <f>BYPL_EOD!AC5+BYPL_EOD!AD5</f>
        <v>7.96</v>
      </c>
      <c r="K5">
        <f>MES_EOD!AC5+MES_EOD!AD5</f>
        <v>0</v>
      </c>
      <c r="L5">
        <f>NDMC_EOD!AC5+NDMC_EOD!AD5</f>
        <v>1.73</v>
      </c>
      <c r="M5">
        <f>TPDDL_EOD!AC5+TPDDL_EOD!AD5</f>
        <v>9.1999999999999993</v>
      </c>
      <c r="N5">
        <f t="shared" si="0"/>
        <v>31.77</v>
      </c>
      <c r="O5" s="154">
        <f t="shared" si="1"/>
        <v>2.8300000000000018</v>
      </c>
      <c r="P5">
        <v>14.027321372363867</v>
      </c>
      <c r="Q5">
        <v>8.669058860560277</v>
      </c>
      <c r="R5">
        <v>0</v>
      </c>
      <c r="S5">
        <v>1.8841045011016684</v>
      </c>
      <c r="T5">
        <v>10.019515265974189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12.88</v>
      </c>
      <c r="J6">
        <f>BYPL_EOD!AC6+BYPL_EOD!AD6</f>
        <v>7.96</v>
      </c>
      <c r="K6">
        <f>MES_EOD!AC6+MES_EOD!AD6</f>
        <v>0</v>
      </c>
      <c r="L6">
        <f>NDMC_EOD!AC6+NDMC_EOD!AD6</f>
        <v>1.73</v>
      </c>
      <c r="M6">
        <f>TPDDL_EOD!AC6+TPDDL_EOD!AD6</f>
        <v>9.1999999999999993</v>
      </c>
      <c r="N6">
        <f t="shared" si="0"/>
        <v>31.77</v>
      </c>
      <c r="O6" s="154">
        <f t="shared" si="1"/>
        <v>2.8300000000000018</v>
      </c>
      <c r="P6">
        <v>14.027321372363867</v>
      </c>
      <c r="Q6">
        <v>8.669058860560277</v>
      </c>
      <c r="R6">
        <v>0</v>
      </c>
      <c r="S6">
        <v>1.8841045011016684</v>
      </c>
      <c r="T6">
        <v>10.019515265974189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12.88</v>
      </c>
      <c r="J7">
        <f>BYPL_EOD!AC7+BYPL_EOD!AD7</f>
        <v>7.96</v>
      </c>
      <c r="K7">
        <f>MES_EOD!AC7+MES_EOD!AD7</f>
        <v>0</v>
      </c>
      <c r="L7">
        <f>NDMC_EOD!AC7+NDMC_EOD!AD7</f>
        <v>1.73</v>
      </c>
      <c r="M7">
        <f>TPDDL_EOD!AC7+TPDDL_EOD!AD7</f>
        <v>9.1999999999999993</v>
      </c>
      <c r="N7">
        <f t="shared" si="0"/>
        <v>31.77</v>
      </c>
      <c r="O7" s="154">
        <f t="shared" si="1"/>
        <v>2.8300000000000018</v>
      </c>
      <c r="P7">
        <v>14.027321372363867</v>
      </c>
      <c r="Q7">
        <v>8.669058860560277</v>
      </c>
      <c r="R7">
        <v>0</v>
      </c>
      <c r="S7">
        <v>1.8841045011016684</v>
      </c>
      <c r="T7">
        <v>10.019515265974189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12.88</v>
      </c>
      <c r="J8">
        <f>BYPL_EOD!AC8+BYPL_EOD!AD8</f>
        <v>7.96</v>
      </c>
      <c r="K8">
        <f>MES_EOD!AC8+MES_EOD!AD8</f>
        <v>0</v>
      </c>
      <c r="L8">
        <f>NDMC_EOD!AC8+NDMC_EOD!AD8</f>
        <v>1.73</v>
      </c>
      <c r="M8">
        <f>TPDDL_EOD!AC8+TPDDL_EOD!AD8</f>
        <v>9.1999999999999993</v>
      </c>
      <c r="N8">
        <f t="shared" si="0"/>
        <v>31.77</v>
      </c>
      <c r="O8" s="154">
        <f t="shared" si="1"/>
        <v>2.8300000000000018</v>
      </c>
      <c r="P8">
        <v>14.027321372363867</v>
      </c>
      <c r="Q8">
        <v>8.669058860560277</v>
      </c>
      <c r="R8">
        <v>0</v>
      </c>
      <c r="S8">
        <v>1.8841045011016684</v>
      </c>
      <c r="T8">
        <v>10.019515265974189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12.88</v>
      </c>
      <c r="J9">
        <f>BYPL_EOD!AC9+BYPL_EOD!AD9</f>
        <v>7.73</v>
      </c>
      <c r="K9">
        <f>MES_EOD!AC9+MES_EOD!AD9</f>
        <v>0</v>
      </c>
      <c r="L9">
        <f>NDMC_EOD!AC9+NDMC_EOD!AD9</f>
        <v>1.68</v>
      </c>
      <c r="M9">
        <f>TPDDL_EOD!AC9+TPDDL_EOD!AD9</f>
        <v>9.1999999999999993</v>
      </c>
      <c r="N9">
        <f t="shared" si="0"/>
        <v>31.49</v>
      </c>
      <c r="O9" s="154">
        <f t="shared" si="1"/>
        <v>3.110000000000003</v>
      </c>
      <c r="P9">
        <v>14.152048269291841</v>
      </c>
      <c r="Q9">
        <v>8.4934264845982863</v>
      </c>
      <c r="R9">
        <v>0</v>
      </c>
      <c r="S9">
        <v>1.8459193394728486</v>
      </c>
      <c r="T9">
        <v>10.108605906637028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54"/>
      <c r="I10">
        <f>BRPL_EOD!AC10+BRPL_EOD!AD10</f>
        <v>12.88</v>
      </c>
      <c r="J10">
        <f>BYPL_EOD!AC10+BYPL_EOD!AD10</f>
        <v>7.51</v>
      </c>
      <c r="K10">
        <f>MES_EOD!AC10+MES_EOD!AD10</f>
        <v>0</v>
      </c>
      <c r="L10">
        <f>NDMC_EOD!AC10+NDMC_EOD!AD10</f>
        <v>1.63</v>
      </c>
      <c r="M10">
        <f>TPDDL_EOD!AC10+TPDDL_EOD!AD10</f>
        <v>9.1999999999999993</v>
      </c>
      <c r="N10">
        <f t="shared" si="0"/>
        <v>31.22</v>
      </c>
      <c r="O10" s="154">
        <f t="shared" si="1"/>
        <v>1.3800000000000026</v>
      </c>
      <c r="P10">
        <v>13.449327354260092</v>
      </c>
      <c r="Q10">
        <v>7.8419602818705965</v>
      </c>
      <c r="R10">
        <v>0</v>
      </c>
      <c r="S10">
        <v>1.7020499679692505</v>
      </c>
      <c r="T10">
        <v>9.6066623959000648</v>
      </c>
      <c r="U10" s="156">
        <f t="shared" si="2"/>
        <v>32.600000000000009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54"/>
      <c r="I11">
        <f>BRPL_EOD!AC11+BRPL_EOD!AD11</f>
        <v>12.88</v>
      </c>
      <c r="J11">
        <f>BYPL_EOD!AC11+BYPL_EOD!AD11</f>
        <v>7.51</v>
      </c>
      <c r="K11">
        <f>MES_EOD!AC11+MES_EOD!AD11</f>
        <v>0</v>
      </c>
      <c r="L11">
        <f>NDMC_EOD!AC11+NDMC_EOD!AD11</f>
        <v>1.63</v>
      </c>
      <c r="M11">
        <f>TPDDL_EOD!AC11+TPDDL_EOD!AD11</f>
        <v>9.1999999999999993</v>
      </c>
      <c r="N11">
        <f t="shared" si="0"/>
        <v>31.22</v>
      </c>
      <c r="O11" s="154">
        <f t="shared" si="1"/>
        <v>1.3800000000000026</v>
      </c>
      <c r="P11">
        <v>13.449327354260092</v>
      </c>
      <c r="Q11">
        <v>7.8419602818705965</v>
      </c>
      <c r="R11">
        <v>0</v>
      </c>
      <c r="S11">
        <v>1.7020499679692505</v>
      </c>
      <c r="T11">
        <v>9.6066623959000648</v>
      </c>
      <c r="U11" s="156">
        <f t="shared" si="2"/>
        <v>32.600000000000009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54"/>
      <c r="I12">
        <f>BRPL_EOD!AC12+BRPL_EOD!AD12</f>
        <v>12.88</v>
      </c>
      <c r="J12">
        <f>BYPL_EOD!AC12+BYPL_EOD!AD12</f>
        <v>7.51</v>
      </c>
      <c r="K12">
        <f>MES_EOD!AC12+MES_EOD!AD12</f>
        <v>0</v>
      </c>
      <c r="L12">
        <f>NDMC_EOD!AC12+NDMC_EOD!AD12</f>
        <v>1.63</v>
      </c>
      <c r="M12">
        <f>TPDDL_EOD!AC12+TPDDL_EOD!AD12</f>
        <v>9.1999999999999993</v>
      </c>
      <c r="N12">
        <f t="shared" si="0"/>
        <v>31.22</v>
      </c>
      <c r="O12" s="154">
        <f t="shared" si="1"/>
        <v>1.3800000000000026</v>
      </c>
      <c r="P12">
        <v>13.449327354260092</v>
      </c>
      <c r="Q12">
        <v>7.8419602818705965</v>
      </c>
      <c r="R12">
        <v>0</v>
      </c>
      <c r="S12">
        <v>1.7020499679692505</v>
      </c>
      <c r="T12">
        <v>9.6066623959000648</v>
      </c>
      <c r="U12" s="156">
        <f t="shared" si="2"/>
        <v>32.600000000000009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54"/>
      <c r="I13">
        <f>BRPL_EOD!AC13+BRPL_EOD!AD13</f>
        <v>12.88</v>
      </c>
      <c r="J13">
        <f>BYPL_EOD!AC13+BYPL_EOD!AD13</f>
        <v>7.51</v>
      </c>
      <c r="K13">
        <f>MES_EOD!AC13+MES_EOD!AD13</f>
        <v>0</v>
      </c>
      <c r="L13">
        <f>NDMC_EOD!AC13+NDMC_EOD!AD13</f>
        <v>1.63</v>
      </c>
      <c r="M13">
        <f>TPDDL_EOD!AC13+TPDDL_EOD!AD13</f>
        <v>9.1999999999999993</v>
      </c>
      <c r="N13">
        <f t="shared" si="0"/>
        <v>31.22</v>
      </c>
      <c r="O13" s="154">
        <f t="shared" si="1"/>
        <v>1.3800000000000026</v>
      </c>
      <c r="P13">
        <v>13.449327354260092</v>
      </c>
      <c r="Q13">
        <v>7.8419602818705965</v>
      </c>
      <c r="R13">
        <v>0</v>
      </c>
      <c r="S13">
        <v>1.7020499679692505</v>
      </c>
      <c r="T13">
        <v>9.6066623959000648</v>
      </c>
      <c r="U13" s="156">
        <f t="shared" si="2"/>
        <v>32.600000000000009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54"/>
      <c r="I14">
        <f>BRPL_EOD!AC14+BRPL_EOD!AD14</f>
        <v>12.88</v>
      </c>
      <c r="J14">
        <f>BYPL_EOD!AC14+BYPL_EOD!AD14</f>
        <v>6</v>
      </c>
      <c r="K14">
        <f>MES_EOD!AC14+MES_EOD!AD14</f>
        <v>0</v>
      </c>
      <c r="L14">
        <f>NDMC_EOD!AC14+NDMC_EOD!AD14</f>
        <v>1.63</v>
      </c>
      <c r="M14">
        <f>TPDDL_EOD!AC14+TPDDL_EOD!AD14</f>
        <v>9.1999999999999993</v>
      </c>
      <c r="N14">
        <f t="shared" si="0"/>
        <v>29.71</v>
      </c>
      <c r="O14" s="154">
        <f t="shared" si="1"/>
        <v>2.8900000000000006</v>
      </c>
      <c r="P14">
        <v>14.132884550656346</v>
      </c>
      <c r="Q14">
        <v>6.5836418714237634</v>
      </c>
      <c r="R14">
        <v>0</v>
      </c>
      <c r="S14">
        <v>1.7885560417367889</v>
      </c>
      <c r="T14">
        <v>10.094917536183102</v>
      </c>
      <c r="U14" s="156">
        <f t="shared" si="2"/>
        <v>32.6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54"/>
      <c r="I15">
        <f>BRPL_EOD!AC15+BRPL_EOD!AD15</f>
        <v>12.88</v>
      </c>
      <c r="J15">
        <f>BYPL_EOD!AC15+BYPL_EOD!AD15</f>
        <v>6</v>
      </c>
      <c r="K15">
        <f>MES_EOD!AC15+MES_EOD!AD15</f>
        <v>0</v>
      </c>
      <c r="L15">
        <f>NDMC_EOD!AC15+NDMC_EOD!AD15</f>
        <v>1.63</v>
      </c>
      <c r="M15">
        <f>TPDDL_EOD!AC15+TPDDL_EOD!AD15</f>
        <v>9.1999999999999993</v>
      </c>
      <c r="N15">
        <f t="shared" si="0"/>
        <v>29.71</v>
      </c>
      <c r="O15" s="154">
        <f t="shared" si="1"/>
        <v>2.8900000000000006</v>
      </c>
      <c r="P15">
        <v>14.132884550656346</v>
      </c>
      <c r="Q15">
        <v>6.5836418714237634</v>
      </c>
      <c r="R15">
        <v>0</v>
      </c>
      <c r="S15">
        <v>1.7885560417367889</v>
      </c>
      <c r="T15">
        <v>10.094917536183102</v>
      </c>
      <c r="U15" s="156">
        <f t="shared" si="2"/>
        <v>32.6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54"/>
      <c r="I16">
        <f>BRPL_EOD!AC16+BRPL_EOD!AD16</f>
        <v>12.88</v>
      </c>
      <c r="J16">
        <f>BYPL_EOD!AC16+BYPL_EOD!AD16</f>
        <v>6</v>
      </c>
      <c r="K16">
        <f>MES_EOD!AC16+MES_EOD!AD16</f>
        <v>0</v>
      </c>
      <c r="L16">
        <f>NDMC_EOD!AC16+NDMC_EOD!AD16</f>
        <v>1.63</v>
      </c>
      <c r="M16">
        <f>TPDDL_EOD!AC16+TPDDL_EOD!AD16</f>
        <v>9.1999999999999993</v>
      </c>
      <c r="N16">
        <f t="shared" si="0"/>
        <v>29.71</v>
      </c>
      <c r="O16" s="154">
        <f t="shared" si="1"/>
        <v>2.8900000000000006</v>
      </c>
      <c r="P16">
        <v>14.132884550656346</v>
      </c>
      <c r="Q16">
        <v>6.5836418714237634</v>
      </c>
      <c r="R16">
        <v>0</v>
      </c>
      <c r="S16">
        <v>1.7885560417367889</v>
      </c>
      <c r="T16">
        <v>10.094917536183102</v>
      </c>
      <c r="U16" s="156">
        <f t="shared" si="2"/>
        <v>32.6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54"/>
      <c r="I17">
        <f>BRPL_EOD!AC17+BRPL_EOD!AD17</f>
        <v>12.88</v>
      </c>
      <c r="J17">
        <f>BYPL_EOD!AC17+BYPL_EOD!AD17</f>
        <v>6</v>
      </c>
      <c r="K17">
        <f>MES_EOD!AC17+MES_EOD!AD17</f>
        <v>0</v>
      </c>
      <c r="L17">
        <f>NDMC_EOD!AC17+NDMC_EOD!AD17</f>
        <v>1.63</v>
      </c>
      <c r="M17">
        <f>TPDDL_EOD!AC17+TPDDL_EOD!AD17</f>
        <v>9.1999999999999993</v>
      </c>
      <c r="N17">
        <f t="shared" si="0"/>
        <v>29.71</v>
      </c>
      <c r="O17" s="154">
        <f t="shared" si="1"/>
        <v>2.8900000000000006</v>
      </c>
      <c r="P17">
        <v>14.132884550656346</v>
      </c>
      <c r="Q17">
        <v>6.5836418714237634</v>
      </c>
      <c r="R17">
        <v>0</v>
      </c>
      <c r="S17">
        <v>1.7885560417367889</v>
      </c>
      <c r="T17">
        <v>10.094917536183102</v>
      </c>
      <c r="U17" s="156">
        <f t="shared" si="2"/>
        <v>32.6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12.88</v>
      </c>
      <c r="J18">
        <f>BYPL_EOD!AC18+BYPL_EOD!AD18</f>
        <v>6</v>
      </c>
      <c r="K18">
        <f>MES_EOD!AC18+MES_EOD!AD18</f>
        <v>0</v>
      </c>
      <c r="L18">
        <f>NDMC_EOD!AC18+NDMC_EOD!AD18</f>
        <v>1.63</v>
      </c>
      <c r="M18">
        <f>TPDDL_EOD!AC18+TPDDL_EOD!AD18</f>
        <v>9.1999999999999993</v>
      </c>
      <c r="N18">
        <f t="shared" si="0"/>
        <v>29.71</v>
      </c>
      <c r="O18" s="154">
        <f t="shared" si="1"/>
        <v>2.8900000000000006</v>
      </c>
      <c r="P18">
        <v>14.132884550656346</v>
      </c>
      <c r="Q18">
        <v>6.5836418714237634</v>
      </c>
      <c r="R18">
        <v>0</v>
      </c>
      <c r="S18">
        <v>1.7885560417367889</v>
      </c>
      <c r="T18">
        <v>10.094917536183102</v>
      </c>
      <c r="U18" s="156">
        <f t="shared" si="2"/>
        <v>32.6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12.88</v>
      </c>
      <c r="J19">
        <f>BYPL_EOD!AC19+BYPL_EOD!AD19</f>
        <v>6</v>
      </c>
      <c r="K19">
        <f>MES_EOD!AC19+MES_EOD!AD19</f>
        <v>0</v>
      </c>
      <c r="L19">
        <f>NDMC_EOD!AC19+NDMC_EOD!AD19</f>
        <v>1.63</v>
      </c>
      <c r="M19">
        <f>TPDDL_EOD!AC19+TPDDL_EOD!AD19</f>
        <v>9.1999999999999993</v>
      </c>
      <c r="N19">
        <f t="shared" si="0"/>
        <v>29.71</v>
      </c>
      <c r="O19" s="154">
        <f t="shared" si="1"/>
        <v>2.8900000000000006</v>
      </c>
      <c r="P19">
        <v>14.132884550656346</v>
      </c>
      <c r="Q19">
        <v>6.5836418714237634</v>
      </c>
      <c r="R19">
        <v>0</v>
      </c>
      <c r="S19">
        <v>1.7885560417367889</v>
      </c>
      <c r="T19">
        <v>10.094917536183102</v>
      </c>
      <c r="U19" s="156">
        <f t="shared" si="2"/>
        <v>32.6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12.88</v>
      </c>
      <c r="J20">
        <f>BYPL_EOD!AC20+BYPL_EOD!AD20</f>
        <v>6</v>
      </c>
      <c r="K20">
        <f>MES_EOD!AC20+MES_EOD!AD20</f>
        <v>0</v>
      </c>
      <c r="L20">
        <f>NDMC_EOD!AC20+NDMC_EOD!AD20</f>
        <v>1.63</v>
      </c>
      <c r="M20">
        <f>TPDDL_EOD!AC20+TPDDL_EOD!AD20</f>
        <v>9.1999999999999993</v>
      </c>
      <c r="N20">
        <f t="shared" si="0"/>
        <v>29.71</v>
      </c>
      <c r="O20" s="154">
        <f t="shared" si="1"/>
        <v>2.8900000000000006</v>
      </c>
      <c r="P20">
        <v>14.132884550656346</v>
      </c>
      <c r="Q20">
        <v>6.5836418714237634</v>
      </c>
      <c r="R20">
        <v>0</v>
      </c>
      <c r="S20">
        <v>1.7885560417367889</v>
      </c>
      <c r="T20">
        <v>10.094917536183102</v>
      </c>
      <c r="U20" s="156">
        <f t="shared" si="2"/>
        <v>32.6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12.88</v>
      </c>
      <c r="J21">
        <f>BYPL_EOD!AC21+BYPL_EOD!AD21</f>
        <v>6</v>
      </c>
      <c r="K21">
        <f>MES_EOD!AC21+MES_EOD!AD21</f>
        <v>0</v>
      </c>
      <c r="L21">
        <f>NDMC_EOD!AC21+NDMC_EOD!AD21</f>
        <v>1.63</v>
      </c>
      <c r="M21">
        <f>TPDDL_EOD!AC21+TPDDL_EOD!AD21</f>
        <v>9.1999999999999993</v>
      </c>
      <c r="N21">
        <f t="shared" si="0"/>
        <v>29.71</v>
      </c>
      <c r="O21" s="154">
        <f t="shared" si="1"/>
        <v>2.8900000000000006</v>
      </c>
      <c r="P21">
        <v>14.132884550656346</v>
      </c>
      <c r="Q21">
        <v>6.5836418714237634</v>
      </c>
      <c r="R21">
        <v>0</v>
      </c>
      <c r="S21">
        <v>1.7885560417367889</v>
      </c>
      <c r="T21">
        <v>10.094917536183102</v>
      </c>
      <c r="U21" s="156">
        <f t="shared" si="2"/>
        <v>32.6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12.88</v>
      </c>
      <c r="J22">
        <f>BYPL_EOD!AC22+BYPL_EOD!AD22</f>
        <v>6</v>
      </c>
      <c r="K22">
        <f>MES_EOD!AC22+MES_EOD!AD22</f>
        <v>0</v>
      </c>
      <c r="L22">
        <f>NDMC_EOD!AC22+NDMC_EOD!AD22</f>
        <v>1.63</v>
      </c>
      <c r="M22">
        <f>TPDDL_EOD!AC22+TPDDL_EOD!AD22</f>
        <v>9.1999999999999993</v>
      </c>
      <c r="N22">
        <f t="shared" si="0"/>
        <v>29.71</v>
      </c>
      <c r="O22" s="154">
        <f t="shared" si="1"/>
        <v>2.8900000000000006</v>
      </c>
      <c r="P22">
        <v>14.132884550656346</v>
      </c>
      <c r="Q22">
        <v>6.5836418714237634</v>
      </c>
      <c r="R22">
        <v>0</v>
      </c>
      <c r="S22">
        <v>1.7885560417367889</v>
      </c>
      <c r="T22">
        <v>10.094917536183102</v>
      </c>
      <c r="U22" s="156">
        <f t="shared" si="2"/>
        <v>32.6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12.88</v>
      </c>
      <c r="J23">
        <f>BYPL_EOD!AC23+BYPL_EOD!AD23</f>
        <v>6</v>
      </c>
      <c r="K23">
        <f>MES_EOD!AC23+MES_EOD!AD23</f>
        <v>0</v>
      </c>
      <c r="L23">
        <f>NDMC_EOD!AC23+NDMC_EOD!AD23</f>
        <v>1.63</v>
      </c>
      <c r="M23">
        <f>TPDDL_EOD!AC23+TPDDL_EOD!AD23</f>
        <v>9.1999999999999993</v>
      </c>
      <c r="N23">
        <f t="shared" si="0"/>
        <v>29.71</v>
      </c>
      <c r="O23" s="154">
        <f t="shared" si="1"/>
        <v>2.8900000000000006</v>
      </c>
      <c r="P23">
        <v>14.132884550656346</v>
      </c>
      <c r="Q23">
        <v>6.5836418714237634</v>
      </c>
      <c r="R23">
        <v>0</v>
      </c>
      <c r="S23">
        <v>1.7885560417367889</v>
      </c>
      <c r="T23">
        <v>10.094917536183102</v>
      </c>
      <c r="U23" s="156">
        <f t="shared" si="2"/>
        <v>32.6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12.88</v>
      </c>
      <c r="J24">
        <f>BYPL_EOD!AC24+BYPL_EOD!AD24</f>
        <v>6</v>
      </c>
      <c r="K24">
        <f>MES_EOD!AC24+MES_EOD!AD24</f>
        <v>0</v>
      </c>
      <c r="L24">
        <f>NDMC_EOD!AC24+NDMC_EOD!AD24</f>
        <v>1.68</v>
      </c>
      <c r="M24">
        <f>TPDDL_EOD!AC24+TPDDL_EOD!AD24</f>
        <v>9.1999999999999993</v>
      </c>
      <c r="N24">
        <f t="shared" si="0"/>
        <v>29.76</v>
      </c>
      <c r="O24" s="154">
        <f t="shared" si="1"/>
        <v>3.84</v>
      </c>
      <c r="P24">
        <v>14.541935483870969</v>
      </c>
      <c r="Q24">
        <v>6.774193548387097</v>
      </c>
      <c r="R24">
        <v>0</v>
      </c>
      <c r="S24">
        <v>1.8967741935483871</v>
      </c>
      <c r="T24">
        <v>10.387096774193548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12.88</v>
      </c>
      <c r="J25">
        <f>BYPL_EOD!AC25+BYPL_EOD!AD25</f>
        <v>6</v>
      </c>
      <c r="K25">
        <f>MES_EOD!AC25+MES_EOD!AD25</f>
        <v>0</v>
      </c>
      <c r="L25">
        <f>NDMC_EOD!AC25+NDMC_EOD!AD25</f>
        <v>1.68</v>
      </c>
      <c r="M25">
        <f>TPDDL_EOD!AC25+TPDDL_EOD!AD25</f>
        <v>9.1999999999999993</v>
      </c>
      <c r="N25">
        <f t="shared" si="0"/>
        <v>29.76</v>
      </c>
      <c r="O25" s="154">
        <f t="shared" si="1"/>
        <v>3.84</v>
      </c>
      <c r="P25">
        <v>14.541935483870969</v>
      </c>
      <c r="Q25">
        <v>6.774193548387097</v>
      </c>
      <c r="R25">
        <v>0</v>
      </c>
      <c r="S25">
        <v>1.8967741935483871</v>
      </c>
      <c r="T25">
        <v>10.387096774193548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12.88</v>
      </c>
      <c r="J26">
        <f>BYPL_EOD!AC26+BYPL_EOD!AD26</f>
        <v>6</v>
      </c>
      <c r="K26">
        <f>MES_EOD!AC26+MES_EOD!AD26</f>
        <v>0</v>
      </c>
      <c r="L26">
        <f>NDMC_EOD!AC26+NDMC_EOD!AD26</f>
        <v>1.68</v>
      </c>
      <c r="M26">
        <f>TPDDL_EOD!AC26+TPDDL_EOD!AD26</f>
        <v>9.1999999999999993</v>
      </c>
      <c r="N26">
        <f t="shared" si="0"/>
        <v>29.76</v>
      </c>
      <c r="O26" s="154">
        <f t="shared" si="1"/>
        <v>3.84</v>
      </c>
      <c r="P26">
        <v>14.541935483870969</v>
      </c>
      <c r="Q26">
        <v>6.774193548387097</v>
      </c>
      <c r="R26">
        <v>0</v>
      </c>
      <c r="S26">
        <v>1.8967741935483871</v>
      </c>
      <c r="T26">
        <v>10.387096774193548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12.88</v>
      </c>
      <c r="J27">
        <f>BYPL_EOD!AC27+BYPL_EOD!AD27</f>
        <v>6</v>
      </c>
      <c r="K27">
        <f>MES_EOD!AC27+MES_EOD!AD27</f>
        <v>0</v>
      </c>
      <c r="L27">
        <f>NDMC_EOD!AC27+NDMC_EOD!AD27</f>
        <v>1.68</v>
      </c>
      <c r="M27">
        <f>TPDDL_EOD!AC27+TPDDL_EOD!AD27</f>
        <v>9.1999999999999993</v>
      </c>
      <c r="N27">
        <f t="shared" si="0"/>
        <v>29.76</v>
      </c>
      <c r="O27" s="154">
        <f t="shared" si="1"/>
        <v>3.84</v>
      </c>
      <c r="P27">
        <v>14.541935483870969</v>
      </c>
      <c r="Q27">
        <v>6.774193548387097</v>
      </c>
      <c r="R27">
        <v>0</v>
      </c>
      <c r="S27">
        <v>1.8967741935483871</v>
      </c>
      <c r="T27">
        <v>10.387096774193548</v>
      </c>
      <c r="U27" s="156">
        <f t="shared" si="2"/>
        <v>33.6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12.88</v>
      </c>
      <c r="J28">
        <f>BYPL_EOD!AC28+BYPL_EOD!AD28</f>
        <v>6</v>
      </c>
      <c r="K28">
        <f>MES_EOD!AC28+MES_EOD!AD28</f>
        <v>0</v>
      </c>
      <c r="L28">
        <f>NDMC_EOD!AC28+NDMC_EOD!AD28</f>
        <v>1.68</v>
      </c>
      <c r="M28">
        <f>TPDDL_EOD!AC28+TPDDL_EOD!AD28</f>
        <v>9.1999999999999993</v>
      </c>
      <c r="N28">
        <f t="shared" si="0"/>
        <v>29.76</v>
      </c>
      <c r="O28" s="154">
        <f t="shared" si="1"/>
        <v>3.84</v>
      </c>
      <c r="P28">
        <v>14.541935483870969</v>
      </c>
      <c r="Q28">
        <v>6.774193548387097</v>
      </c>
      <c r="R28">
        <v>0</v>
      </c>
      <c r="S28">
        <v>1.8967741935483871</v>
      </c>
      <c r="T28">
        <v>10.387096774193548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12.88</v>
      </c>
      <c r="J29">
        <f>BYPL_EOD!AC29+BYPL_EOD!AD29</f>
        <v>6</v>
      </c>
      <c r="K29">
        <f>MES_EOD!AC29+MES_EOD!AD29</f>
        <v>0</v>
      </c>
      <c r="L29">
        <f>NDMC_EOD!AC29+NDMC_EOD!AD29</f>
        <v>1.68</v>
      </c>
      <c r="M29">
        <f>TPDDL_EOD!AC29+TPDDL_EOD!AD29</f>
        <v>9.1999999999999993</v>
      </c>
      <c r="N29">
        <f t="shared" si="0"/>
        <v>29.76</v>
      </c>
      <c r="O29" s="154">
        <f t="shared" si="1"/>
        <v>3.84</v>
      </c>
      <c r="P29">
        <v>14.541935483870969</v>
      </c>
      <c r="Q29">
        <v>6.774193548387097</v>
      </c>
      <c r="R29">
        <v>0</v>
      </c>
      <c r="S29">
        <v>1.8967741935483871</v>
      </c>
      <c r="T29">
        <v>10.387096774193548</v>
      </c>
      <c r="U29" s="156">
        <f t="shared" si="2"/>
        <v>33.6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12.88</v>
      </c>
      <c r="J30">
        <f>BYPL_EOD!AC30+BYPL_EOD!AD30</f>
        <v>6</v>
      </c>
      <c r="K30">
        <f>MES_EOD!AC30+MES_EOD!AD30</f>
        <v>0</v>
      </c>
      <c r="L30">
        <f>NDMC_EOD!AC30+NDMC_EOD!AD30</f>
        <v>1.68</v>
      </c>
      <c r="M30">
        <f>TPDDL_EOD!AC30+TPDDL_EOD!AD30</f>
        <v>9.1999999999999993</v>
      </c>
      <c r="N30">
        <f t="shared" si="0"/>
        <v>29.76</v>
      </c>
      <c r="O30" s="154">
        <f t="shared" si="1"/>
        <v>3.84</v>
      </c>
      <c r="P30">
        <v>14.541935483870969</v>
      </c>
      <c r="Q30">
        <v>6.774193548387097</v>
      </c>
      <c r="R30">
        <v>0</v>
      </c>
      <c r="S30">
        <v>1.8967741935483871</v>
      </c>
      <c r="T30">
        <v>10.387096774193548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12.88</v>
      </c>
      <c r="J31">
        <f>BYPL_EOD!AC31+BYPL_EOD!AD31</f>
        <v>6</v>
      </c>
      <c r="K31">
        <f>MES_EOD!AC31+MES_EOD!AD31</f>
        <v>0</v>
      </c>
      <c r="L31">
        <f>NDMC_EOD!AC31+NDMC_EOD!AD31</f>
        <v>1.68</v>
      </c>
      <c r="M31">
        <f>TPDDL_EOD!AC31+TPDDL_EOD!AD31</f>
        <v>9.1999999999999993</v>
      </c>
      <c r="N31">
        <f t="shared" si="0"/>
        <v>29.76</v>
      </c>
      <c r="O31" s="154">
        <f t="shared" si="1"/>
        <v>3.84</v>
      </c>
      <c r="P31">
        <v>14.541935483870969</v>
      </c>
      <c r="Q31">
        <v>6.774193548387097</v>
      </c>
      <c r="R31">
        <v>0</v>
      </c>
      <c r="S31">
        <v>1.8967741935483871</v>
      </c>
      <c r="T31">
        <v>10.387096774193548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12.88</v>
      </c>
      <c r="J32">
        <f>BYPL_EOD!AC32+BYPL_EOD!AD32</f>
        <v>6</v>
      </c>
      <c r="K32">
        <f>MES_EOD!AC32+MES_EOD!AD32</f>
        <v>0</v>
      </c>
      <c r="L32">
        <f>NDMC_EOD!AC32+NDMC_EOD!AD32</f>
        <v>1.68</v>
      </c>
      <c r="M32">
        <f>TPDDL_EOD!AC32+TPDDL_EOD!AD32</f>
        <v>9.1999999999999993</v>
      </c>
      <c r="N32">
        <f t="shared" si="0"/>
        <v>29.76</v>
      </c>
      <c r="O32" s="154">
        <f t="shared" si="1"/>
        <v>3.84</v>
      </c>
      <c r="P32">
        <v>14.541935483870969</v>
      </c>
      <c r="Q32">
        <v>6.774193548387097</v>
      </c>
      <c r="R32">
        <v>0</v>
      </c>
      <c r="S32">
        <v>1.8967741935483871</v>
      </c>
      <c r="T32">
        <v>10.387096774193548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12.88</v>
      </c>
      <c r="J33">
        <f>BYPL_EOD!AC33+BYPL_EOD!AD33</f>
        <v>6</v>
      </c>
      <c r="K33">
        <f>MES_EOD!AC33+MES_EOD!AD33</f>
        <v>0</v>
      </c>
      <c r="L33">
        <f>NDMC_EOD!AC33+NDMC_EOD!AD33</f>
        <v>1.68</v>
      </c>
      <c r="M33">
        <f>TPDDL_EOD!AC33+TPDDL_EOD!AD33</f>
        <v>9.1999999999999993</v>
      </c>
      <c r="N33">
        <f t="shared" si="0"/>
        <v>29.76</v>
      </c>
      <c r="O33" s="154">
        <f t="shared" si="1"/>
        <v>3.84</v>
      </c>
      <c r="P33">
        <v>14.541935483870969</v>
      </c>
      <c r="Q33">
        <v>6.774193548387097</v>
      </c>
      <c r="R33">
        <v>0</v>
      </c>
      <c r="S33">
        <v>1.8967741935483871</v>
      </c>
      <c r="T33">
        <v>10.387096774193548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12.88</v>
      </c>
      <c r="J34">
        <f>BYPL_EOD!AC34+BYPL_EOD!AD34</f>
        <v>6</v>
      </c>
      <c r="K34">
        <f>MES_EOD!AC34+MES_EOD!AD34</f>
        <v>0</v>
      </c>
      <c r="L34">
        <f>NDMC_EOD!AC34+NDMC_EOD!AD34</f>
        <v>1.68</v>
      </c>
      <c r="M34">
        <f>TPDDL_EOD!AC34+TPDDL_EOD!AD34</f>
        <v>9.1999999999999993</v>
      </c>
      <c r="N34">
        <f t="shared" si="0"/>
        <v>29.76</v>
      </c>
      <c r="O34" s="154">
        <f t="shared" si="1"/>
        <v>3.84</v>
      </c>
      <c r="P34">
        <v>14.541935483870969</v>
      </c>
      <c r="Q34">
        <v>6.774193548387097</v>
      </c>
      <c r="R34">
        <v>0</v>
      </c>
      <c r="S34">
        <v>1.8967741935483871</v>
      </c>
      <c r="T34">
        <v>10.387096774193548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12.88</v>
      </c>
      <c r="J35">
        <f>BYPL_EOD!AC35+BYPL_EOD!AD35</f>
        <v>6</v>
      </c>
      <c r="K35">
        <f>MES_EOD!AC35+MES_EOD!AD35</f>
        <v>0</v>
      </c>
      <c r="L35">
        <f>NDMC_EOD!AC35+NDMC_EOD!AD35</f>
        <v>1.68</v>
      </c>
      <c r="M35">
        <f>TPDDL_EOD!AC35+TPDDL_EOD!AD35</f>
        <v>9.1999999999999993</v>
      </c>
      <c r="N35">
        <f t="shared" si="0"/>
        <v>29.76</v>
      </c>
      <c r="O35" s="154">
        <f t="shared" si="1"/>
        <v>3.84</v>
      </c>
      <c r="P35">
        <v>14.541935483870969</v>
      </c>
      <c r="Q35">
        <v>6.774193548387097</v>
      </c>
      <c r="R35">
        <v>0</v>
      </c>
      <c r="S35">
        <v>1.8967741935483871</v>
      </c>
      <c r="T35">
        <v>10.387096774193548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12.88</v>
      </c>
      <c r="J36">
        <f>BYPL_EOD!AC36+BYPL_EOD!AD36</f>
        <v>6</v>
      </c>
      <c r="K36">
        <f>MES_EOD!AC36+MES_EOD!AD36</f>
        <v>0</v>
      </c>
      <c r="L36">
        <f>NDMC_EOD!AC36+NDMC_EOD!AD36</f>
        <v>1.68</v>
      </c>
      <c r="M36">
        <f>TPDDL_EOD!AC36+TPDDL_EOD!AD36</f>
        <v>9.1999999999999993</v>
      </c>
      <c r="N36">
        <f t="shared" si="0"/>
        <v>29.76</v>
      </c>
      <c r="O36" s="154">
        <f t="shared" si="1"/>
        <v>3.84</v>
      </c>
      <c r="P36">
        <v>14.541935483870969</v>
      </c>
      <c r="Q36">
        <v>6.774193548387097</v>
      </c>
      <c r="R36">
        <v>0</v>
      </c>
      <c r="S36">
        <v>1.8967741935483871</v>
      </c>
      <c r="T36">
        <v>10.387096774193548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12.88</v>
      </c>
      <c r="J37">
        <f>BYPL_EOD!AC37+BYPL_EOD!AD37</f>
        <v>6</v>
      </c>
      <c r="K37">
        <f>MES_EOD!AC37+MES_EOD!AD37</f>
        <v>0</v>
      </c>
      <c r="L37">
        <f>NDMC_EOD!AC37+NDMC_EOD!AD37</f>
        <v>1.68</v>
      </c>
      <c r="M37">
        <f>TPDDL_EOD!AC37+TPDDL_EOD!AD37</f>
        <v>9.1999999999999993</v>
      </c>
      <c r="N37">
        <f t="shared" si="0"/>
        <v>29.76</v>
      </c>
      <c r="O37" s="154">
        <f t="shared" si="1"/>
        <v>3.84</v>
      </c>
      <c r="P37">
        <v>14.541935483870969</v>
      </c>
      <c r="Q37">
        <v>6.774193548387097</v>
      </c>
      <c r="R37">
        <v>0</v>
      </c>
      <c r="S37">
        <v>1.8967741935483871</v>
      </c>
      <c r="T37">
        <v>10.387096774193548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12.88</v>
      </c>
      <c r="J38">
        <f>BYPL_EOD!AC38+BYPL_EOD!AD38</f>
        <v>6</v>
      </c>
      <c r="K38">
        <f>MES_EOD!AC38+MES_EOD!AD38</f>
        <v>0</v>
      </c>
      <c r="L38">
        <f>NDMC_EOD!AC38+NDMC_EOD!AD38</f>
        <v>1.68</v>
      </c>
      <c r="M38">
        <f>TPDDL_EOD!AC38+TPDDL_EOD!AD38</f>
        <v>9.1999999999999993</v>
      </c>
      <c r="N38">
        <f t="shared" si="0"/>
        <v>29.76</v>
      </c>
      <c r="O38" s="154">
        <f t="shared" si="1"/>
        <v>3.84</v>
      </c>
      <c r="P38">
        <v>14.541935483870969</v>
      </c>
      <c r="Q38">
        <v>6.774193548387097</v>
      </c>
      <c r="R38">
        <v>0</v>
      </c>
      <c r="S38">
        <v>1.8967741935483871</v>
      </c>
      <c r="T38">
        <v>10.387096774193548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84</v>
      </c>
      <c r="G39">
        <f t="shared" si="5"/>
        <v>31.3</v>
      </c>
      <c r="H39" s="154"/>
      <c r="I39">
        <f>BRPL_EOD!AC39+BRPL_EOD!AD39</f>
        <v>12.88</v>
      </c>
      <c r="J39">
        <f>BYPL_EOD!AC39+BYPL_EOD!AD39</f>
        <v>6</v>
      </c>
      <c r="K39">
        <f>MES_EOD!AC39+MES_EOD!AD39</f>
        <v>0</v>
      </c>
      <c r="L39">
        <f>NDMC_EOD!AC39+NDMC_EOD!AD39</f>
        <v>1.58</v>
      </c>
      <c r="M39">
        <f>TPDDL_EOD!AC39+TPDDL_EOD!AD39</f>
        <v>9.1999999999999993</v>
      </c>
      <c r="N39">
        <f t="shared" si="0"/>
        <v>29.66</v>
      </c>
      <c r="O39" s="154">
        <f t="shared" si="1"/>
        <v>1.6400000000000006</v>
      </c>
      <c r="P39">
        <v>13.592178017532031</v>
      </c>
      <c r="Q39">
        <v>6.3317599460552936</v>
      </c>
      <c r="R39">
        <v>0</v>
      </c>
      <c r="S39">
        <v>1.6673634524612273</v>
      </c>
      <c r="T39">
        <v>9.708698583951449</v>
      </c>
      <c r="U39" s="156">
        <f t="shared" si="2"/>
        <v>31.3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84</v>
      </c>
      <c r="G40">
        <f t="shared" si="5"/>
        <v>31.3</v>
      </c>
      <c r="H40" s="154"/>
      <c r="I40">
        <f>BRPL_EOD!AC40+BRPL_EOD!AD40</f>
        <v>12.88</v>
      </c>
      <c r="J40">
        <f>BYPL_EOD!AC40+BYPL_EOD!AD40</f>
        <v>6</v>
      </c>
      <c r="K40">
        <f>MES_EOD!AC40+MES_EOD!AD40</f>
        <v>0</v>
      </c>
      <c r="L40">
        <f>NDMC_EOD!AC40+NDMC_EOD!AD40</f>
        <v>1.58</v>
      </c>
      <c r="M40">
        <f>TPDDL_EOD!AC40+TPDDL_EOD!AD40</f>
        <v>9.1999999999999993</v>
      </c>
      <c r="N40">
        <f t="shared" si="0"/>
        <v>29.66</v>
      </c>
      <c r="O40" s="154">
        <f t="shared" si="1"/>
        <v>1.6400000000000006</v>
      </c>
      <c r="P40">
        <v>13.592178017532031</v>
      </c>
      <c r="Q40">
        <v>6.3317599460552936</v>
      </c>
      <c r="R40">
        <v>0</v>
      </c>
      <c r="S40">
        <v>1.6673634524612273</v>
      </c>
      <c r="T40">
        <v>9.708698583951449</v>
      </c>
      <c r="U40" s="156">
        <f t="shared" si="2"/>
        <v>31.3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84</v>
      </c>
      <c r="G41">
        <f t="shared" si="5"/>
        <v>31.3</v>
      </c>
      <c r="H41" s="154"/>
      <c r="I41">
        <f>BRPL_EOD!AC41+BRPL_EOD!AD41</f>
        <v>12.88</v>
      </c>
      <c r="J41">
        <f>BYPL_EOD!AC41+BYPL_EOD!AD41</f>
        <v>6</v>
      </c>
      <c r="K41">
        <f>MES_EOD!AC41+MES_EOD!AD41</f>
        <v>0</v>
      </c>
      <c r="L41">
        <f>NDMC_EOD!AC41+NDMC_EOD!AD41</f>
        <v>1.58</v>
      </c>
      <c r="M41">
        <f>TPDDL_EOD!AC41+TPDDL_EOD!AD41</f>
        <v>9.1999999999999993</v>
      </c>
      <c r="N41">
        <f t="shared" si="0"/>
        <v>29.66</v>
      </c>
      <c r="O41" s="154">
        <f t="shared" si="1"/>
        <v>1.6400000000000006</v>
      </c>
      <c r="P41">
        <v>13.592178017532031</v>
      </c>
      <c r="Q41">
        <v>6.3317599460552936</v>
      </c>
      <c r="R41">
        <v>0</v>
      </c>
      <c r="S41">
        <v>1.6673634524612273</v>
      </c>
      <c r="T41">
        <v>9.708698583951449</v>
      </c>
      <c r="U41" s="156">
        <f t="shared" si="2"/>
        <v>31.3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84</v>
      </c>
      <c r="G42">
        <f t="shared" si="5"/>
        <v>31.3</v>
      </c>
      <c r="H42" s="154"/>
      <c r="I42">
        <f>BRPL_EOD!AC42+BRPL_EOD!AD42</f>
        <v>12.88</v>
      </c>
      <c r="J42">
        <f>BYPL_EOD!AC42+BYPL_EOD!AD42</f>
        <v>6</v>
      </c>
      <c r="K42">
        <f>MES_EOD!AC42+MES_EOD!AD42</f>
        <v>0</v>
      </c>
      <c r="L42">
        <f>NDMC_EOD!AC42+NDMC_EOD!AD42</f>
        <v>1.58</v>
      </c>
      <c r="M42">
        <f>TPDDL_EOD!AC42+TPDDL_EOD!AD42</f>
        <v>9.1999999999999993</v>
      </c>
      <c r="N42">
        <f t="shared" si="0"/>
        <v>29.66</v>
      </c>
      <c r="O42" s="154">
        <f t="shared" si="1"/>
        <v>1.6400000000000006</v>
      </c>
      <c r="P42">
        <v>13.592178017532031</v>
      </c>
      <c r="Q42">
        <v>6.3317599460552936</v>
      </c>
      <c r="R42">
        <v>0</v>
      </c>
      <c r="S42">
        <v>1.6673634524612273</v>
      </c>
      <c r="T42">
        <v>9.708698583951449</v>
      </c>
      <c r="U42" s="156">
        <f t="shared" si="2"/>
        <v>31.3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84</v>
      </c>
      <c r="G43">
        <f t="shared" si="5"/>
        <v>31.3</v>
      </c>
      <c r="H43" s="154"/>
      <c r="I43">
        <f>BRPL_EOD!AC43+BRPL_EOD!AD43</f>
        <v>12.88</v>
      </c>
      <c r="J43">
        <f>BYPL_EOD!AC43+BYPL_EOD!AD43</f>
        <v>6</v>
      </c>
      <c r="K43">
        <f>MES_EOD!AC43+MES_EOD!AD43</f>
        <v>0</v>
      </c>
      <c r="L43">
        <f>NDMC_EOD!AC43+NDMC_EOD!AD43</f>
        <v>1.58</v>
      </c>
      <c r="M43">
        <f>TPDDL_EOD!AC43+TPDDL_EOD!AD43</f>
        <v>9.1999999999999993</v>
      </c>
      <c r="N43">
        <f t="shared" si="0"/>
        <v>29.66</v>
      </c>
      <c r="O43" s="154">
        <f t="shared" si="1"/>
        <v>1.6400000000000006</v>
      </c>
      <c r="P43">
        <v>13.592178017532031</v>
      </c>
      <c r="Q43">
        <v>6.3317599460552936</v>
      </c>
      <c r="R43">
        <v>0</v>
      </c>
      <c r="S43">
        <v>1.6673634524612273</v>
      </c>
      <c r="T43">
        <v>9.708698583951449</v>
      </c>
      <c r="U43" s="156">
        <f t="shared" si="2"/>
        <v>31.3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84</v>
      </c>
      <c r="G44">
        <f t="shared" si="5"/>
        <v>31.3</v>
      </c>
      <c r="H44" s="154"/>
      <c r="I44">
        <f>BRPL_EOD!AC44+BRPL_EOD!AD44</f>
        <v>12.88</v>
      </c>
      <c r="J44">
        <f>BYPL_EOD!AC44+BYPL_EOD!AD44</f>
        <v>6</v>
      </c>
      <c r="K44">
        <f>MES_EOD!AC44+MES_EOD!AD44</f>
        <v>0</v>
      </c>
      <c r="L44">
        <f>NDMC_EOD!AC44+NDMC_EOD!AD44</f>
        <v>1.58</v>
      </c>
      <c r="M44">
        <f>TPDDL_EOD!AC44+TPDDL_EOD!AD44</f>
        <v>9.1999999999999993</v>
      </c>
      <c r="N44">
        <f t="shared" si="0"/>
        <v>29.66</v>
      </c>
      <c r="O44" s="154">
        <f t="shared" si="1"/>
        <v>1.6400000000000006</v>
      </c>
      <c r="P44">
        <v>13.592178017532031</v>
      </c>
      <c r="Q44">
        <v>6.3317599460552936</v>
      </c>
      <c r="R44">
        <v>0</v>
      </c>
      <c r="S44">
        <v>1.6673634524612273</v>
      </c>
      <c r="T44">
        <v>9.708698583951449</v>
      </c>
      <c r="U44" s="156">
        <f t="shared" si="2"/>
        <v>31.3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54"/>
      <c r="I45">
        <f>BRPL_EOD!AC45+BRPL_EOD!AD45</f>
        <v>10</v>
      </c>
      <c r="J45">
        <f>BYPL_EOD!AC45+BYPL_EOD!AD45</f>
        <v>6</v>
      </c>
      <c r="K45">
        <f>MES_EOD!AC45+MES_EOD!AD45</f>
        <v>0</v>
      </c>
      <c r="L45">
        <f>NDMC_EOD!AC45+NDMC_EOD!AD45</f>
        <v>1.58</v>
      </c>
      <c r="M45">
        <f>TPDDL_EOD!AC45+TPDDL_EOD!AD45</f>
        <v>9.1999999999999993</v>
      </c>
      <c r="N45">
        <f t="shared" si="0"/>
        <v>26.779999999999998</v>
      </c>
      <c r="O45" s="154">
        <f t="shared" si="1"/>
        <v>4.5200000000000031</v>
      </c>
      <c r="P45">
        <v>11.687826736370427</v>
      </c>
      <c r="Q45">
        <v>7.0126960418222559</v>
      </c>
      <c r="R45">
        <v>0</v>
      </c>
      <c r="S45">
        <v>1.8466766243465276</v>
      </c>
      <c r="T45">
        <v>10.752800597460793</v>
      </c>
      <c r="U45" s="156">
        <f t="shared" si="2"/>
        <v>31.300000000000004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54"/>
      <c r="I46">
        <f>BRPL_EOD!AC46+BRPL_EOD!AD46</f>
        <v>10</v>
      </c>
      <c r="J46">
        <f>BYPL_EOD!AC46+BYPL_EOD!AD46</f>
        <v>6</v>
      </c>
      <c r="K46">
        <f>MES_EOD!AC46+MES_EOD!AD46</f>
        <v>0</v>
      </c>
      <c r="L46">
        <f>NDMC_EOD!AC46+NDMC_EOD!AD46</f>
        <v>1.58</v>
      </c>
      <c r="M46">
        <f>TPDDL_EOD!AC46+TPDDL_EOD!AD46</f>
        <v>9.1999999999999993</v>
      </c>
      <c r="N46">
        <f t="shared" si="0"/>
        <v>26.779999999999998</v>
      </c>
      <c r="O46" s="154">
        <f t="shared" si="1"/>
        <v>4.5200000000000031</v>
      </c>
      <c r="P46">
        <v>11.687826736370427</v>
      </c>
      <c r="Q46">
        <v>7.0126960418222559</v>
      </c>
      <c r="R46">
        <v>0</v>
      </c>
      <c r="S46">
        <v>1.8466766243465276</v>
      </c>
      <c r="T46">
        <v>10.752800597460793</v>
      </c>
      <c r="U46" s="156">
        <f t="shared" si="2"/>
        <v>31.300000000000004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54"/>
      <c r="I47">
        <f>BRPL_EOD!AC47+BRPL_EOD!AD47</f>
        <v>10</v>
      </c>
      <c r="J47">
        <f>BYPL_EOD!AC47+BYPL_EOD!AD47</f>
        <v>6</v>
      </c>
      <c r="K47">
        <f>MES_EOD!AC47+MES_EOD!AD47</f>
        <v>0</v>
      </c>
      <c r="L47">
        <f>NDMC_EOD!AC47+NDMC_EOD!AD47</f>
        <v>1.58</v>
      </c>
      <c r="M47">
        <f>TPDDL_EOD!AC47+TPDDL_EOD!AD47</f>
        <v>9.1999999999999993</v>
      </c>
      <c r="N47">
        <f t="shared" si="0"/>
        <v>26.779999999999998</v>
      </c>
      <c r="O47" s="154">
        <f t="shared" si="1"/>
        <v>4.5200000000000031</v>
      </c>
      <c r="P47">
        <v>11.687826736370427</v>
      </c>
      <c r="Q47">
        <v>7.0126960418222559</v>
      </c>
      <c r="R47">
        <v>0</v>
      </c>
      <c r="S47">
        <v>1.8466766243465276</v>
      </c>
      <c r="T47">
        <v>10.752800597460793</v>
      </c>
      <c r="U47" s="156">
        <f t="shared" si="2"/>
        <v>31.300000000000004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54"/>
      <c r="I48">
        <f>BRPL_EOD!AC48+BRPL_EOD!AD48</f>
        <v>10</v>
      </c>
      <c r="J48">
        <f>BYPL_EOD!AC48+BYPL_EOD!AD48</f>
        <v>6</v>
      </c>
      <c r="K48">
        <f>MES_EOD!AC48+MES_EOD!AD48</f>
        <v>0</v>
      </c>
      <c r="L48">
        <f>NDMC_EOD!AC48+NDMC_EOD!AD48</f>
        <v>1.58</v>
      </c>
      <c r="M48">
        <f>TPDDL_EOD!AC48+TPDDL_EOD!AD48</f>
        <v>9.1999999999999993</v>
      </c>
      <c r="N48">
        <f t="shared" si="0"/>
        <v>26.779999999999998</v>
      </c>
      <c r="O48" s="154">
        <f t="shared" si="1"/>
        <v>4.5200000000000031</v>
      </c>
      <c r="P48">
        <v>11.687826736370427</v>
      </c>
      <c r="Q48">
        <v>7.0126960418222559</v>
      </c>
      <c r="R48">
        <v>0</v>
      </c>
      <c r="S48">
        <v>1.8466766243465276</v>
      </c>
      <c r="T48">
        <v>10.752800597460793</v>
      </c>
      <c r="U48" s="156">
        <f t="shared" si="2"/>
        <v>31.300000000000004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54"/>
      <c r="I49">
        <f>BRPL_EOD!AC49+BRPL_EOD!AD49</f>
        <v>10</v>
      </c>
      <c r="J49">
        <f>BYPL_EOD!AC49+BYPL_EOD!AD49</f>
        <v>6</v>
      </c>
      <c r="K49">
        <f>MES_EOD!AC49+MES_EOD!AD49</f>
        <v>0</v>
      </c>
      <c r="L49">
        <f>NDMC_EOD!AC49+NDMC_EOD!AD49</f>
        <v>1.58</v>
      </c>
      <c r="M49">
        <f>TPDDL_EOD!AC49+TPDDL_EOD!AD49</f>
        <v>9.1999999999999993</v>
      </c>
      <c r="N49">
        <f t="shared" si="0"/>
        <v>26.779999999999998</v>
      </c>
      <c r="O49" s="154">
        <f t="shared" si="1"/>
        <v>4.5200000000000031</v>
      </c>
      <c r="P49">
        <v>11.687826736370427</v>
      </c>
      <c r="Q49">
        <v>7.0126960418222559</v>
      </c>
      <c r="R49">
        <v>0</v>
      </c>
      <c r="S49">
        <v>1.8466766243465276</v>
      </c>
      <c r="T49">
        <v>10.752800597460793</v>
      </c>
      <c r="U49" s="156">
        <f t="shared" si="2"/>
        <v>31.300000000000004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54"/>
      <c r="I50">
        <f>BRPL_EOD!AC50+BRPL_EOD!AD50</f>
        <v>10</v>
      </c>
      <c r="J50">
        <f>BYPL_EOD!AC50+BYPL_EOD!AD50</f>
        <v>6</v>
      </c>
      <c r="K50">
        <f>MES_EOD!AC50+MES_EOD!AD50</f>
        <v>0</v>
      </c>
      <c r="L50">
        <f>NDMC_EOD!AC50+NDMC_EOD!AD50</f>
        <v>1.58</v>
      </c>
      <c r="M50">
        <f>TPDDL_EOD!AC50+TPDDL_EOD!AD50</f>
        <v>9.1999999999999993</v>
      </c>
      <c r="N50">
        <f t="shared" si="0"/>
        <v>26.779999999999998</v>
      </c>
      <c r="O50" s="154">
        <f t="shared" si="1"/>
        <v>4.5200000000000031</v>
      </c>
      <c r="P50">
        <v>11.687826736370427</v>
      </c>
      <c r="Q50">
        <v>7.0126960418222559</v>
      </c>
      <c r="R50">
        <v>0</v>
      </c>
      <c r="S50">
        <v>1.8466766243465276</v>
      </c>
      <c r="T50">
        <v>10.752800597460793</v>
      </c>
      <c r="U50" s="156">
        <f t="shared" si="2"/>
        <v>31.300000000000004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54"/>
      <c r="I51">
        <f>BRPL_EOD!AC51+BRPL_EOD!AD51</f>
        <v>10</v>
      </c>
      <c r="J51">
        <f>BYPL_EOD!AC51+BYPL_EOD!AD51</f>
        <v>6</v>
      </c>
      <c r="K51">
        <f>MES_EOD!AC51+MES_EOD!AD51</f>
        <v>0</v>
      </c>
      <c r="L51">
        <f>NDMC_EOD!AC51+NDMC_EOD!AD51</f>
        <v>1.53</v>
      </c>
      <c r="M51">
        <f>TPDDL_EOD!AC51+TPDDL_EOD!AD51</f>
        <v>9.1999999999999993</v>
      </c>
      <c r="N51">
        <f t="shared" si="0"/>
        <v>26.73</v>
      </c>
      <c r="O51" s="154">
        <f t="shared" si="1"/>
        <v>3.5700000000000003</v>
      </c>
      <c r="P51">
        <v>11.335578002244668</v>
      </c>
      <c r="Q51">
        <v>6.801346801346801</v>
      </c>
      <c r="R51">
        <v>0</v>
      </c>
      <c r="S51">
        <v>1.7343434343434343</v>
      </c>
      <c r="T51">
        <v>10.428731762065095</v>
      </c>
      <c r="U51" s="156">
        <f t="shared" si="2"/>
        <v>30.299999999999997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54"/>
      <c r="I52">
        <f>BRPL_EOD!AC52+BRPL_EOD!AD52</f>
        <v>10</v>
      </c>
      <c r="J52">
        <f>BYPL_EOD!AC52+BYPL_EOD!AD52</f>
        <v>6</v>
      </c>
      <c r="K52">
        <f>MES_EOD!AC52+MES_EOD!AD52</f>
        <v>0</v>
      </c>
      <c r="L52">
        <f>NDMC_EOD!AC52+NDMC_EOD!AD52</f>
        <v>1.53</v>
      </c>
      <c r="M52">
        <f>TPDDL_EOD!AC52+TPDDL_EOD!AD52</f>
        <v>9.1999999999999993</v>
      </c>
      <c r="N52">
        <f t="shared" si="0"/>
        <v>26.73</v>
      </c>
      <c r="O52" s="154">
        <f t="shared" si="1"/>
        <v>3.5700000000000003</v>
      </c>
      <c r="P52">
        <v>11.335578002244668</v>
      </c>
      <c r="Q52">
        <v>6.801346801346801</v>
      </c>
      <c r="R52">
        <v>0</v>
      </c>
      <c r="S52">
        <v>1.7343434343434343</v>
      </c>
      <c r="T52">
        <v>10.428731762065095</v>
      </c>
      <c r="U52" s="156">
        <f t="shared" si="2"/>
        <v>30.299999999999997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54"/>
      <c r="I53">
        <f>BRPL_EOD!AC53+BRPL_EOD!AD53</f>
        <v>10</v>
      </c>
      <c r="J53">
        <f>BYPL_EOD!AC53+BYPL_EOD!AD53</f>
        <v>6</v>
      </c>
      <c r="K53">
        <f>MES_EOD!AC53+MES_EOD!AD53</f>
        <v>0</v>
      </c>
      <c r="L53">
        <f>NDMC_EOD!AC53+NDMC_EOD!AD53</f>
        <v>1.53</v>
      </c>
      <c r="M53">
        <f>TPDDL_EOD!AC53+TPDDL_EOD!AD53</f>
        <v>9.1999999999999993</v>
      </c>
      <c r="N53">
        <f t="shared" si="0"/>
        <v>26.73</v>
      </c>
      <c r="O53" s="154">
        <f t="shared" si="1"/>
        <v>3.5700000000000003</v>
      </c>
      <c r="P53">
        <v>11.335578002244668</v>
      </c>
      <c r="Q53">
        <v>6.801346801346801</v>
      </c>
      <c r="R53">
        <v>0</v>
      </c>
      <c r="S53">
        <v>1.7343434343434343</v>
      </c>
      <c r="T53">
        <v>10.428731762065095</v>
      </c>
      <c r="U53" s="156">
        <f t="shared" si="2"/>
        <v>30.299999999999997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54"/>
      <c r="I54">
        <f>BRPL_EOD!AC54+BRPL_EOD!AD54</f>
        <v>10</v>
      </c>
      <c r="J54">
        <f>BYPL_EOD!AC54+BYPL_EOD!AD54</f>
        <v>6</v>
      </c>
      <c r="K54">
        <f>MES_EOD!AC54+MES_EOD!AD54</f>
        <v>0</v>
      </c>
      <c r="L54">
        <f>NDMC_EOD!AC54+NDMC_EOD!AD54</f>
        <v>1.53</v>
      </c>
      <c r="M54">
        <f>TPDDL_EOD!AC54+TPDDL_EOD!AD54</f>
        <v>9.1999999999999993</v>
      </c>
      <c r="N54">
        <f t="shared" si="0"/>
        <v>26.73</v>
      </c>
      <c r="O54" s="154">
        <f t="shared" si="1"/>
        <v>3.5700000000000003</v>
      </c>
      <c r="P54">
        <v>11.335578002244668</v>
      </c>
      <c r="Q54">
        <v>6.801346801346801</v>
      </c>
      <c r="R54">
        <v>0</v>
      </c>
      <c r="S54">
        <v>1.7343434343434343</v>
      </c>
      <c r="T54">
        <v>10.428731762065095</v>
      </c>
      <c r="U54" s="156">
        <f t="shared" si="2"/>
        <v>30.299999999999997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54"/>
      <c r="I55">
        <f>BRPL_EOD!AC55+BRPL_EOD!AD55</f>
        <v>9.93</v>
      </c>
      <c r="J55">
        <f>BYPL_EOD!AC55+BYPL_EOD!AD55</f>
        <v>10.42</v>
      </c>
      <c r="K55">
        <f>MES_EOD!AC55+MES_EOD!AD55</f>
        <v>0</v>
      </c>
      <c r="L55">
        <f>NDMC_EOD!AC55+NDMC_EOD!AD55</f>
        <v>1.52</v>
      </c>
      <c r="M55">
        <f>TPDDL_EOD!AC55+TPDDL_EOD!AD55</f>
        <v>9.1300000000000008</v>
      </c>
      <c r="N55">
        <f t="shared" si="0"/>
        <v>31</v>
      </c>
      <c r="O55" s="154">
        <f t="shared" si="1"/>
        <v>-0.69999999999999929</v>
      </c>
      <c r="P55">
        <v>9.7057741935483879</v>
      </c>
      <c r="Q55">
        <v>10.184709677419354</v>
      </c>
      <c r="R55">
        <v>0</v>
      </c>
      <c r="S55">
        <v>1.4856774193548388</v>
      </c>
      <c r="T55">
        <v>8.9238387096774208</v>
      </c>
      <c r="U55" s="156">
        <f t="shared" si="2"/>
        <v>30.300000000000004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54"/>
      <c r="I56">
        <f>BRPL_EOD!AC56+BRPL_EOD!AD56</f>
        <v>9.93</v>
      </c>
      <c r="J56">
        <f>BYPL_EOD!AC56+BYPL_EOD!AD56</f>
        <v>10.42</v>
      </c>
      <c r="K56">
        <f>MES_EOD!AC56+MES_EOD!AD56</f>
        <v>0</v>
      </c>
      <c r="L56">
        <f>NDMC_EOD!AC56+NDMC_EOD!AD56</f>
        <v>1.52</v>
      </c>
      <c r="M56">
        <f>TPDDL_EOD!AC56+TPDDL_EOD!AD56</f>
        <v>9.1300000000000008</v>
      </c>
      <c r="N56">
        <f t="shared" si="0"/>
        <v>31</v>
      </c>
      <c r="O56" s="154">
        <f t="shared" si="1"/>
        <v>-0.69999999999999929</v>
      </c>
      <c r="P56">
        <v>9.7057741935483879</v>
      </c>
      <c r="Q56">
        <v>10.184709677419354</v>
      </c>
      <c r="R56">
        <v>0</v>
      </c>
      <c r="S56">
        <v>1.4856774193548388</v>
      </c>
      <c r="T56">
        <v>8.9238387096774208</v>
      </c>
      <c r="U56" s="156">
        <f t="shared" si="2"/>
        <v>30.300000000000004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54"/>
      <c r="I57">
        <f>BRPL_EOD!AC57+BRPL_EOD!AD57</f>
        <v>10</v>
      </c>
      <c r="J57">
        <f>BYPL_EOD!AC57+BYPL_EOD!AD57</f>
        <v>6</v>
      </c>
      <c r="K57">
        <f>MES_EOD!AC57+MES_EOD!AD57</f>
        <v>0</v>
      </c>
      <c r="L57">
        <f>NDMC_EOD!AC57+NDMC_EOD!AD57</f>
        <v>1.53</v>
      </c>
      <c r="M57">
        <f>TPDDL_EOD!AC57+TPDDL_EOD!AD57</f>
        <v>9.1999999999999993</v>
      </c>
      <c r="N57">
        <f t="shared" si="0"/>
        <v>26.73</v>
      </c>
      <c r="O57" s="154">
        <f t="shared" si="1"/>
        <v>3.5700000000000003</v>
      </c>
      <c r="P57">
        <v>11.335578002244668</v>
      </c>
      <c r="Q57">
        <v>6.801346801346801</v>
      </c>
      <c r="R57">
        <v>0</v>
      </c>
      <c r="S57">
        <v>1.7343434343434343</v>
      </c>
      <c r="T57">
        <v>10.428731762065095</v>
      </c>
      <c r="U57" s="156">
        <f t="shared" si="2"/>
        <v>30.299999999999997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54"/>
      <c r="I58">
        <f>BRPL_EOD!AC58+BRPL_EOD!AD58</f>
        <v>10</v>
      </c>
      <c r="J58">
        <f>BYPL_EOD!AC58+BYPL_EOD!AD58</f>
        <v>6</v>
      </c>
      <c r="K58">
        <f>MES_EOD!AC58+MES_EOD!AD58</f>
        <v>0</v>
      </c>
      <c r="L58">
        <f>NDMC_EOD!AC58+NDMC_EOD!AD58</f>
        <v>1.53</v>
      </c>
      <c r="M58">
        <f>TPDDL_EOD!AC58+TPDDL_EOD!AD58</f>
        <v>9.1999999999999993</v>
      </c>
      <c r="N58">
        <f t="shared" si="0"/>
        <v>26.73</v>
      </c>
      <c r="O58" s="154">
        <f t="shared" si="1"/>
        <v>3.5700000000000003</v>
      </c>
      <c r="P58">
        <v>11.335578002244668</v>
      </c>
      <c r="Q58">
        <v>6.801346801346801</v>
      </c>
      <c r="R58">
        <v>0</v>
      </c>
      <c r="S58">
        <v>1.7343434343434343</v>
      </c>
      <c r="T58">
        <v>10.428731762065095</v>
      </c>
      <c r="U58" s="156">
        <f t="shared" si="2"/>
        <v>30.299999999999997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54"/>
      <c r="I59">
        <f>BRPL_EOD!AC59+BRPL_EOD!AD59</f>
        <v>10</v>
      </c>
      <c r="J59">
        <f>BYPL_EOD!AC59+BYPL_EOD!AD59</f>
        <v>6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26.73</v>
      </c>
      <c r="O59" s="154">
        <f t="shared" si="1"/>
        <v>3.5700000000000003</v>
      </c>
      <c r="P59">
        <v>11.335578002244668</v>
      </c>
      <c r="Q59">
        <v>6.801346801346801</v>
      </c>
      <c r="R59">
        <v>0</v>
      </c>
      <c r="S59">
        <v>1.7343434343434343</v>
      </c>
      <c r="T59">
        <v>10.428731762065095</v>
      </c>
      <c r="U59" s="156">
        <f t="shared" si="2"/>
        <v>30.299999999999997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54"/>
      <c r="I60">
        <f>BRPL_EOD!AC60+BRPL_EOD!AD60</f>
        <v>10</v>
      </c>
      <c r="J60">
        <f>BYPL_EOD!AC60+BYPL_EOD!AD60</f>
        <v>6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26.73</v>
      </c>
      <c r="O60" s="154">
        <f t="shared" si="1"/>
        <v>3.5700000000000003</v>
      </c>
      <c r="P60">
        <v>11.335578002244668</v>
      </c>
      <c r="Q60">
        <v>6.801346801346801</v>
      </c>
      <c r="R60">
        <v>0</v>
      </c>
      <c r="S60">
        <v>1.7343434343434343</v>
      </c>
      <c r="T60">
        <v>10.428731762065095</v>
      </c>
      <c r="U60" s="156">
        <f t="shared" si="2"/>
        <v>30.299999999999997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10</v>
      </c>
      <c r="J61">
        <f>BYPL_EOD!AC61+BYPL_EOD!AD61</f>
        <v>6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26.73</v>
      </c>
      <c r="O61" s="154">
        <f t="shared" si="1"/>
        <v>3.5700000000000003</v>
      </c>
      <c r="P61">
        <v>11.335578002244668</v>
      </c>
      <c r="Q61">
        <v>6.801346801346801</v>
      </c>
      <c r="R61">
        <v>0</v>
      </c>
      <c r="S61">
        <v>1.7343434343434343</v>
      </c>
      <c r="T61">
        <v>10.428731762065095</v>
      </c>
      <c r="U61" s="156">
        <f t="shared" si="2"/>
        <v>30.299999999999997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84</v>
      </c>
      <c r="G62">
        <f t="shared" si="5"/>
        <v>29.3</v>
      </c>
      <c r="H62" s="154"/>
      <c r="I62">
        <f>BRPL_EOD!AC62+BRPL_EOD!AD62</f>
        <v>10</v>
      </c>
      <c r="J62">
        <f>BYPL_EOD!AC62+BYPL_EOD!AD62</f>
        <v>6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26.73</v>
      </c>
      <c r="O62" s="154">
        <f t="shared" si="1"/>
        <v>2.5700000000000003</v>
      </c>
      <c r="P62">
        <v>10.961466517022073</v>
      </c>
      <c r="Q62">
        <v>6.5768799102132434</v>
      </c>
      <c r="R62">
        <v>0</v>
      </c>
      <c r="S62">
        <v>1.6771043771043772</v>
      </c>
      <c r="T62">
        <v>10.084549195660307</v>
      </c>
      <c r="U62" s="156">
        <f t="shared" si="2"/>
        <v>29.300000000000004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84</v>
      </c>
      <c r="G63">
        <f t="shared" si="5"/>
        <v>29.3</v>
      </c>
      <c r="H63" s="154"/>
      <c r="I63">
        <f>BRPL_EOD!AC63+BRPL_EOD!AD63</f>
        <v>10</v>
      </c>
      <c r="J63">
        <f>BYPL_EOD!AC63+BYPL_EOD!AD63</f>
        <v>6</v>
      </c>
      <c r="K63">
        <f>MES_EOD!AC63+MES_EOD!AD63</f>
        <v>0</v>
      </c>
      <c r="L63">
        <f>NDMC_EOD!AC63+NDMC_EOD!AD63</f>
        <v>1.48</v>
      </c>
      <c r="M63">
        <f>TPDDL_EOD!AC63+TPDDL_EOD!AD63</f>
        <v>8.9</v>
      </c>
      <c r="N63">
        <f t="shared" si="0"/>
        <v>26.380000000000003</v>
      </c>
      <c r="O63" s="154">
        <f t="shared" si="1"/>
        <v>2.9199999999999982</v>
      </c>
      <c r="P63">
        <v>11.106899166034875</v>
      </c>
      <c r="Q63">
        <v>6.6641394996209247</v>
      </c>
      <c r="R63">
        <v>0</v>
      </c>
      <c r="S63">
        <v>1.6438210765731613</v>
      </c>
      <c r="T63">
        <v>9.8851402577710381</v>
      </c>
      <c r="U63" s="156">
        <f t="shared" si="2"/>
        <v>29.3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54"/>
      <c r="I64">
        <f>BRPL_EOD!AC64+BRPL_EOD!AD64</f>
        <v>10</v>
      </c>
      <c r="J64">
        <f>BYPL_EOD!AC64+BYPL_EOD!AD64</f>
        <v>6</v>
      </c>
      <c r="K64">
        <f>MES_EOD!AC64+MES_EOD!AD64</f>
        <v>0</v>
      </c>
      <c r="L64">
        <f>NDMC_EOD!AC64+NDMC_EOD!AD64</f>
        <v>1.48</v>
      </c>
      <c r="M64">
        <f>TPDDL_EOD!AC64+TPDDL_EOD!AD64</f>
        <v>8.9</v>
      </c>
      <c r="N64">
        <f t="shared" si="0"/>
        <v>26.380000000000003</v>
      </c>
      <c r="O64" s="154">
        <f t="shared" si="1"/>
        <v>2.9199999999999982</v>
      </c>
      <c r="P64">
        <v>11.106899166034875</v>
      </c>
      <c r="Q64">
        <v>6.6641394996209247</v>
      </c>
      <c r="R64">
        <v>0</v>
      </c>
      <c r="S64">
        <v>1.6438210765731613</v>
      </c>
      <c r="T64">
        <v>9.8851402577710381</v>
      </c>
      <c r="U64" s="156">
        <f t="shared" si="2"/>
        <v>29.3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54"/>
      <c r="I65">
        <f>BRPL_EOD!AC65+BRPL_EOD!AD65</f>
        <v>10</v>
      </c>
      <c r="J65">
        <f>BYPL_EOD!AC65+BYPL_EOD!AD65</f>
        <v>6</v>
      </c>
      <c r="K65">
        <f>MES_EOD!AC65+MES_EOD!AD65</f>
        <v>0</v>
      </c>
      <c r="L65">
        <f>NDMC_EOD!AC65+NDMC_EOD!AD65</f>
        <v>1.48</v>
      </c>
      <c r="M65">
        <f>TPDDL_EOD!AC65+TPDDL_EOD!AD65</f>
        <v>8.9</v>
      </c>
      <c r="N65">
        <f t="shared" si="0"/>
        <v>26.380000000000003</v>
      </c>
      <c r="O65" s="154">
        <f t="shared" si="1"/>
        <v>2.9199999999999982</v>
      </c>
      <c r="P65">
        <v>11.106899166034875</v>
      </c>
      <c r="Q65">
        <v>6.6641394996209247</v>
      </c>
      <c r="R65">
        <v>0</v>
      </c>
      <c r="S65">
        <v>1.6438210765731613</v>
      </c>
      <c r="T65">
        <v>9.8851402577710381</v>
      </c>
      <c r="U65" s="156">
        <f t="shared" si="2"/>
        <v>29.3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54"/>
      <c r="I66">
        <f>BRPL_EOD!AC66+BRPL_EOD!AD66</f>
        <v>10</v>
      </c>
      <c r="J66">
        <f>BYPL_EOD!AC66+BYPL_EOD!AD66</f>
        <v>6</v>
      </c>
      <c r="K66">
        <f>MES_EOD!AC66+MES_EOD!AD66</f>
        <v>0</v>
      </c>
      <c r="L66">
        <f>NDMC_EOD!AC66+NDMC_EOD!AD66</f>
        <v>1.48</v>
      </c>
      <c r="M66">
        <f>TPDDL_EOD!AC66+TPDDL_EOD!AD66</f>
        <v>8.9</v>
      </c>
      <c r="N66">
        <f t="shared" si="0"/>
        <v>26.380000000000003</v>
      </c>
      <c r="O66" s="154">
        <f t="shared" si="1"/>
        <v>2.9199999999999982</v>
      </c>
      <c r="P66">
        <v>11.106899166034875</v>
      </c>
      <c r="Q66">
        <v>6.6641394996209247</v>
      </c>
      <c r="R66">
        <v>0</v>
      </c>
      <c r="S66">
        <v>1.6438210765731613</v>
      </c>
      <c r="T66">
        <v>9.8851402577710381</v>
      </c>
      <c r="U66" s="156">
        <f t="shared" si="2"/>
        <v>29.3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54"/>
      <c r="I67">
        <f>BRPL_EOD!AC67+BRPL_EOD!AD67</f>
        <v>10</v>
      </c>
      <c r="J67">
        <f>BYPL_EOD!AC67+BYPL_EOD!AD67</f>
        <v>6</v>
      </c>
      <c r="K67">
        <f>MES_EOD!AC67+MES_EOD!AD67</f>
        <v>0</v>
      </c>
      <c r="L67">
        <f>NDMC_EOD!AC67+NDMC_EOD!AD67</f>
        <v>1.48</v>
      </c>
      <c r="M67">
        <f>TPDDL_EOD!AC67+TPDDL_EOD!AD67</f>
        <v>8.9</v>
      </c>
      <c r="N67">
        <f t="shared" ref="N67:N98" si="6">SUM(I67:M67)</f>
        <v>26.380000000000003</v>
      </c>
      <c r="O67" s="154">
        <f t="shared" ref="O67:O98" si="7">G67-N67</f>
        <v>2.9199999999999982</v>
      </c>
      <c r="P67">
        <v>11.106899166034875</v>
      </c>
      <c r="Q67">
        <v>6.6641394996209247</v>
      </c>
      <c r="R67">
        <v>0</v>
      </c>
      <c r="S67">
        <v>1.6438210765731613</v>
      </c>
      <c r="T67">
        <v>9.8851402577710381</v>
      </c>
      <c r="U67" s="156">
        <f t="shared" ref="U67:U98" si="8">SUM(P67:T67)</f>
        <v>29.3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54"/>
      <c r="I68">
        <f>BRPL_EOD!AC68+BRPL_EOD!AD68</f>
        <v>10</v>
      </c>
      <c r="J68">
        <f>BYPL_EOD!AC68+BYPL_EOD!AD68</f>
        <v>6</v>
      </c>
      <c r="K68">
        <f>MES_EOD!AC68+MES_EOD!AD68</f>
        <v>0</v>
      </c>
      <c r="L68">
        <f>NDMC_EOD!AC68+NDMC_EOD!AD68</f>
        <v>1.48</v>
      </c>
      <c r="M68">
        <f>TPDDL_EOD!AC68+TPDDL_EOD!AD68</f>
        <v>8.9</v>
      </c>
      <c r="N68">
        <f t="shared" si="6"/>
        <v>26.380000000000003</v>
      </c>
      <c r="O68" s="154">
        <f t="shared" si="7"/>
        <v>2.9199999999999982</v>
      </c>
      <c r="P68">
        <v>11.106899166034875</v>
      </c>
      <c r="Q68">
        <v>6.6641394996209247</v>
      </c>
      <c r="R68">
        <v>0</v>
      </c>
      <c r="S68">
        <v>1.6438210765731613</v>
      </c>
      <c r="T68">
        <v>9.8851402577710381</v>
      </c>
      <c r="U68" s="156">
        <f t="shared" si="8"/>
        <v>29.3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54"/>
      <c r="I69">
        <f>BRPL_EOD!AC69+BRPL_EOD!AD69</f>
        <v>10</v>
      </c>
      <c r="J69">
        <f>BYPL_EOD!AC69+BYPL_EOD!AD69</f>
        <v>6</v>
      </c>
      <c r="K69">
        <f>MES_EOD!AC69+MES_EOD!AD69</f>
        <v>0</v>
      </c>
      <c r="L69">
        <f>NDMC_EOD!AC69+NDMC_EOD!AD69</f>
        <v>1.48</v>
      </c>
      <c r="M69">
        <f>TPDDL_EOD!AC69+TPDDL_EOD!AD69</f>
        <v>8.9</v>
      </c>
      <c r="N69">
        <f t="shared" si="6"/>
        <v>26.380000000000003</v>
      </c>
      <c r="O69" s="154">
        <f t="shared" si="7"/>
        <v>2.9199999999999982</v>
      </c>
      <c r="P69">
        <v>11.106899166034875</v>
      </c>
      <c r="Q69">
        <v>6.6641394996209247</v>
      </c>
      <c r="R69">
        <v>0</v>
      </c>
      <c r="S69">
        <v>1.6438210765731613</v>
      </c>
      <c r="T69">
        <v>9.8851402577710381</v>
      </c>
      <c r="U69" s="156">
        <f t="shared" si="8"/>
        <v>29.3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54"/>
      <c r="I70">
        <f>BRPL_EOD!AC70+BRPL_EOD!AD70</f>
        <v>10</v>
      </c>
      <c r="J70">
        <f>BYPL_EOD!AC70+BYPL_EOD!AD70</f>
        <v>6</v>
      </c>
      <c r="K70">
        <f>MES_EOD!AC70+MES_EOD!AD70</f>
        <v>0</v>
      </c>
      <c r="L70">
        <f>NDMC_EOD!AC70+NDMC_EOD!AD70</f>
        <v>1.48</v>
      </c>
      <c r="M70">
        <f>TPDDL_EOD!AC70+TPDDL_EOD!AD70</f>
        <v>8.9</v>
      </c>
      <c r="N70">
        <f t="shared" si="6"/>
        <v>26.380000000000003</v>
      </c>
      <c r="O70" s="154">
        <f t="shared" si="7"/>
        <v>2.9199999999999982</v>
      </c>
      <c r="P70">
        <v>11.106899166034875</v>
      </c>
      <c r="Q70">
        <v>6.6641394996209247</v>
      </c>
      <c r="R70">
        <v>0</v>
      </c>
      <c r="S70">
        <v>1.6438210765731613</v>
      </c>
      <c r="T70">
        <v>9.8851402577710381</v>
      </c>
      <c r="U70" s="156">
        <f t="shared" si="8"/>
        <v>29.3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54"/>
      <c r="I71">
        <f>BRPL_EOD!AC71+BRPL_EOD!AD71</f>
        <v>10</v>
      </c>
      <c r="J71">
        <f>BYPL_EOD!AC71+BYPL_EOD!AD71</f>
        <v>6</v>
      </c>
      <c r="K71">
        <f>MES_EOD!AC71+MES_EOD!AD71</f>
        <v>0</v>
      </c>
      <c r="L71">
        <f>NDMC_EOD!AC71+NDMC_EOD!AD71</f>
        <v>1.48</v>
      </c>
      <c r="M71">
        <f>TPDDL_EOD!AC71+TPDDL_EOD!AD71</f>
        <v>8.9</v>
      </c>
      <c r="N71">
        <f t="shared" si="6"/>
        <v>26.380000000000003</v>
      </c>
      <c r="O71" s="154">
        <f t="shared" si="7"/>
        <v>2.9199999999999982</v>
      </c>
      <c r="P71">
        <v>11.106899166034875</v>
      </c>
      <c r="Q71">
        <v>6.6641394996209247</v>
      </c>
      <c r="R71">
        <v>0</v>
      </c>
      <c r="S71">
        <v>1.6438210765731613</v>
      </c>
      <c r="T71">
        <v>9.8851402577710381</v>
      </c>
      <c r="U71" s="156">
        <f t="shared" si="8"/>
        <v>29.3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54"/>
      <c r="I72">
        <f>BRPL_EOD!AC72+BRPL_EOD!AD72</f>
        <v>10</v>
      </c>
      <c r="J72">
        <f>BYPL_EOD!AC72+BYPL_EOD!AD72</f>
        <v>6</v>
      </c>
      <c r="K72">
        <f>MES_EOD!AC72+MES_EOD!AD72</f>
        <v>0</v>
      </c>
      <c r="L72">
        <f>NDMC_EOD!AC72+NDMC_EOD!AD72</f>
        <v>1.48</v>
      </c>
      <c r="M72">
        <f>TPDDL_EOD!AC72+TPDDL_EOD!AD72</f>
        <v>8.9</v>
      </c>
      <c r="N72">
        <f t="shared" si="6"/>
        <v>26.380000000000003</v>
      </c>
      <c r="O72" s="154">
        <f t="shared" si="7"/>
        <v>2.9199999999999982</v>
      </c>
      <c r="P72">
        <v>11.106899166034875</v>
      </c>
      <c r="Q72">
        <v>6.6641394996209247</v>
      </c>
      <c r="R72">
        <v>0</v>
      </c>
      <c r="S72">
        <v>1.6438210765731613</v>
      </c>
      <c r="T72">
        <v>9.8851402577710381</v>
      </c>
      <c r="U72" s="156">
        <f t="shared" si="8"/>
        <v>29.3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54"/>
      <c r="I73">
        <f>BRPL_EOD!AC73+BRPL_EOD!AD73</f>
        <v>10</v>
      </c>
      <c r="J73">
        <f>BYPL_EOD!AC73+BYPL_EOD!AD73</f>
        <v>6</v>
      </c>
      <c r="K73">
        <f>MES_EOD!AC73+MES_EOD!AD73</f>
        <v>0</v>
      </c>
      <c r="L73">
        <f>NDMC_EOD!AC73+NDMC_EOD!AD73</f>
        <v>1.48</v>
      </c>
      <c r="M73">
        <f>TPDDL_EOD!AC73+TPDDL_EOD!AD73</f>
        <v>8.9</v>
      </c>
      <c r="N73">
        <f t="shared" si="6"/>
        <v>26.380000000000003</v>
      </c>
      <c r="O73" s="154">
        <f t="shared" si="7"/>
        <v>2.9199999999999982</v>
      </c>
      <c r="P73">
        <v>11.106899166034875</v>
      </c>
      <c r="Q73">
        <v>6.6641394996209247</v>
      </c>
      <c r="R73">
        <v>0</v>
      </c>
      <c r="S73">
        <v>1.6438210765731613</v>
      </c>
      <c r="T73">
        <v>9.8851402577710381</v>
      </c>
      <c r="U73" s="156">
        <f t="shared" si="8"/>
        <v>29.3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54"/>
      <c r="I74">
        <f>BRPL_EOD!AC74+BRPL_EOD!AD74</f>
        <v>10</v>
      </c>
      <c r="J74">
        <f>BYPL_EOD!AC74+BYPL_EOD!AD74</f>
        <v>6</v>
      </c>
      <c r="K74">
        <f>MES_EOD!AC74+MES_EOD!AD74</f>
        <v>0</v>
      </c>
      <c r="L74">
        <f>NDMC_EOD!AC74+NDMC_EOD!AD74</f>
        <v>1.48</v>
      </c>
      <c r="M74">
        <f>TPDDL_EOD!AC74+TPDDL_EOD!AD74</f>
        <v>8.9</v>
      </c>
      <c r="N74">
        <f t="shared" si="6"/>
        <v>26.380000000000003</v>
      </c>
      <c r="O74" s="154">
        <f t="shared" si="7"/>
        <v>2.9199999999999982</v>
      </c>
      <c r="P74">
        <v>11.106899166034875</v>
      </c>
      <c r="Q74">
        <v>6.6641394996209247</v>
      </c>
      <c r="R74">
        <v>0</v>
      </c>
      <c r="S74">
        <v>1.6438210765731613</v>
      </c>
      <c r="T74">
        <v>9.8851402577710381</v>
      </c>
      <c r="U74" s="156">
        <f t="shared" si="8"/>
        <v>29.3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54"/>
      <c r="I75">
        <f>BRPL_EOD!AC75+BRPL_EOD!AD75</f>
        <v>10</v>
      </c>
      <c r="J75">
        <f>BYPL_EOD!AC75+BYPL_EOD!AD75</f>
        <v>6</v>
      </c>
      <c r="K75">
        <f>MES_EOD!AC75+MES_EOD!AD75</f>
        <v>0</v>
      </c>
      <c r="L75">
        <f>NDMC_EOD!AC75+NDMC_EOD!AD75</f>
        <v>1.48</v>
      </c>
      <c r="M75">
        <f>TPDDL_EOD!AC75+TPDDL_EOD!AD75</f>
        <v>8.9</v>
      </c>
      <c r="N75">
        <f t="shared" si="6"/>
        <v>26.380000000000003</v>
      </c>
      <c r="O75" s="154">
        <f t="shared" si="7"/>
        <v>3.2199999999999989</v>
      </c>
      <c r="P75">
        <v>11.220621683093253</v>
      </c>
      <c r="Q75">
        <v>6.7323730098559516</v>
      </c>
      <c r="R75">
        <v>0</v>
      </c>
      <c r="S75">
        <v>1.6606520090978012</v>
      </c>
      <c r="T75">
        <v>9.986353297952995</v>
      </c>
      <c r="U75" s="156">
        <f t="shared" si="8"/>
        <v>29.6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54"/>
      <c r="I76">
        <f>BRPL_EOD!AC76+BRPL_EOD!AD76</f>
        <v>10</v>
      </c>
      <c r="J76">
        <f>BYPL_EOD!AC76+BYPL_EOD!AD76</f>
        <v>6</v>
      </c>
      <c r="K76">
        <f>MES_EOD!AC76+MES_EOD!AD76</f>
        <v>0</v>
      </c>
      <c r="L76">
        <f>NDMC_EOD!AC76+NDMC_EOD!AD76</f>
        <v>1.48</v>
      </c>
      <c r="M76">
        <f>TPDDL_EOD!AC76+TPDDL_EOD!AD76</f>
        <v>8.9</v>
      </c>
      <c r="N76">
        <f t="shared" si="6"/>
        <v>26.380000000000003</v>
      </c>
      <c r="O76" s="154">
        <f t="shared" si="7"/>
        <v>3.2199999999999989</v>
      </c>
      <c r="P76">
        <v>11.220621683093253</v>
      </c>
      <c r="Q76">
        <v>6.7323730098559516</v>
      </c>
      <c r="R76">
        <v>0</v>
      </c>
      <c r="S76">
        <v>1.6606520090978012</v>
      </c>
      <c r="T76">
        <v>9.986353297952995</v>
      </c>
      <c r="U76" s="156">
        <f t="shared" si="8"/>
        <v>29.6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54"/>
      <c r="I77">
        <f>BRPL_EOD!AC77+BRPL_EOD!AD77</f>
        <v>10</v>
      </c>
      <c r="J77">
        <f>BYPL_EOD!AC77+BYPL_EOD!AD77</f>
        <v>6</v>
      </c>
      <c r="K77">
        <f>MES_EOD!AC77+MES_EOD!AD77</f>
        <v>0</v>
      </c>
      <c r="L77">
        <f>NDMC_EOD!AC77+NDMC_EOD!AD77</f>
        <v>1.48</v>
      </c>
      <c r="M77">
        <f>TPDDL_EOD!AC77+TPDDL_EOD!AD77</f>
        <v>8.9</v>
      </c>
      <c r="N77">
        <f t="shared" si="6"/>
        <v>26.380000000000003</v>
      </c>
      <c r="O77" s="154">
        <f t="shared" si="7"/>
        <v>3.2199999999999989</v>
      </c>
      <c r="P77">
        <v>11.220621683093253</v>
      </c>
      <c r="Q77">
        <v>6.7323730098559516</v>
      </c>
      <c r="R77">
        <v>0</v>
      </c>
      <c r="S77">
        <v>1.6606520090978012</v>
      </c>
      <c r="T77">
        <v>9.986353297952995</v>
      </c>
      <c r="U77" s="156">
        <f t="shared" si="8"/>
        <v>29.6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29.6</v>
      </c>
      <c r="E78">
        <f>GT!N78</f>
        <v>0</v>
      </c>
      <c r="F78">
        <f t="shared" si="10"/>
        <v>84</v>
      </c>
      <c r="G78">
        <f t="shared" si="11"/>
        <v>29.6</v>
      </c>
      <c r="H78" s="154"/>
      <c r="I78">
        <f>BRPL_EOD!AC78+BRPL_EOD!AD78</f>
        <v>10</v>
      </c>
      <c r="J78">
        <f>BYPL_EOD!AC78+BYPL_EOD!AD78</f>
        <v>6</v>
      </c>
      <c r="K78">
        <f>MES_EOD!AC78+MES_EOD!AD78</f>
        <v>0</v>
      </c>
      <c r="L78">
        <f>NDMC_EOD!AC78+NDMC_EOD!AD78</f>
        <v>1.48</v>
      </c>
      <c r="M78">
        <f>TPDDL_EOD!AC78+TPDDL_EOD!AD78</f>
        <v>8.9</v>
      </c>
      <c r="N78">
        <f t="shared" si="6"/>
        <v>26.380000000000003</v>
      </c>
      <c r="O78" s="154">
        <f t="shared" si="7"/>
        <v>3.2199999999999989</v>
      </c>
      <c r="P78">
        <v>11.220621683093253</v>
      </c>
      <c r="Q78">
        <v>6.7323730098559516</v>
      </c>
      <c r="R78">
        <v>0</v>
      </c>
      <c r="S78">
        <v>1.6606520090978012</v>
      </c>
      <c r="T78">
        <v>9.986353297952995</v>
      </c>
      <c r="U78" s="156">
        <f t="shared" si="8"/>
        <v>29.6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54"/>
      <c r="I79">
        <f>BRPL_EOD!AC79+BRPL_EOD!AD79</f>
        <v>10</v>
      </c>
      <c r="J79">
        <f>BYPL_EOD!AC79+BYPL_EOD!AD79</f>
        <v>6</v>
      </c>
      <c r="K79">
        <f>MES_EOD!AC79+MES_EOD!AD79</f>
        <v>0</v>
      </c>
      <c r="L79">
        <f>NDMC_EOD!AC79+NDMC_EOD!AD79</f>
        <v>1.53</v>
      </c>
      <c r="M79">
        <f>TPDDL_EOD!AC79+TPDDL_EOD!AD79</f>
        <v>9.1999999999999993</v>
      </c>
      <c r="N79">
        <f t="shared" si="6"/>
        <v>26.73</v>
      </c>
      <c r="O79" s="154">
        <f t="shared" si="7"/>
        <v>3.870000000000001</v>
      </c>
      <c r="P79">
        <v>11.447811447811448</v>
      </c>
      <c r="Q79">
        <v>6.8686868686868685</v>
      </c>
      <c r="R79">
        <v>0</v>
      </c>
      <c r="S79">
        <v>1.7515151515151517</v>
      </c>
      <c r="T79">
        <v>10.531986531986531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54"/>
      <c r="I80">
        <f>BRPL_EOD!AC80+BRPL_EOD!AD80</f>
        <v>10</v>
      </c>
      <c r="J80">
        <f>BYPL_EOD!AC80+BYPL_EOD!AD80</f>
        <v>6</v>
      </c>
      <c r="K80">
        <f>MES_EOD!AC80+MES_EOD!AD80</f>
        <v>0</v>
      </c>
      <c r="L80">
        <f>NDMC_EOD!AC80+NDMC_EOD!AD80</f>
        <v>1.53</v>
      </c>
      <c r="M80">
        <f>TPDDL_EOD!AC80+TPDDL_EOD!AD80</f>
        <v>9.1999999999999993</v>
      </c>
      <c r="N80">
        <f t="shared" si="6"/>
        <v>26.73</v>
      </c>
      <c r="O80" s="154">
        <f t="shared" si="7"/>
        <v>3.870000000000001</v>
      </c>
      <c r="P80">
        <v>11.447811447811448</v>
      </c>
      <c r="Q80">
        <v>6.8686868686868685</v>
      </c>
      <c r="R80">
        <v>0</v>
      </c>
      <c r="S80">
        <v>1.7515151515151517</v>
      </c>
      <c r="T80">
        <v>10.531986531986531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54"/>
      <c r="I81">
        <f>BRPL_EOD!AC81+BRPL_EOD!AD81</f>
        <v>10</v>
      </c>
      <c r="J81">
        <f>BYPL_EOD!AC81+BYPL_EOD!AD81</f>
        <v>6</v>
      </c>
      <c r="K81">
        <f>MES_EOD!AC81+MES_EOD!AD81</f>
        <v>0</v>
      </c>
      <c r="L81">
        <f>NDMC_EOD!AC81+NDMC_EOD!AD81</f>
        <v>1.53</v>
      </c>
      <c r="M81">
        <f>TPDDL_EOD!AC81+TPDDL_EOD!AD81</f>
        <v>9.1999999999999993</v>
      </c>
      <c r="N81">
        <f t="shared" si="6"/>
        <v>26.73</v>
      </c>
      <c r="O81" s="154">
        <f t="shared" si="7"/>
        <v>3.870000000000001</v>
      </c>
      <c r="P81">
        <v>11.447811447811448</v>
      </c>
      <c r="Q81">
        <v>6.8686868686868685</v>
      </c>
      <c r="R81">
        <v>0</v>
      </c>
      <c r="S81">
        <v>1.7515151515151517</v>
      </c>
      <c r="T81">
        <v>10.531986531986531</v>
      </c>
      <c r="U81" s="156">
        <f t="shared" si="8"/>
        <v>30.6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54"/>
      <c r="I82">
        <f>BRPL_EOD!AC82+BRPL_EOD!AD82</f>
        <v>10</v>
      </c>
      <c r="J82">
        <f>BYPL_EOD!AC82+BYPL_EOD!AD82</f>
        <v>6</v>
      </c>
      <c r="K82">
        <f>MES_EOD!AC82+MES_EOD!AD82</f>
        <v>0</v>
      </c>
      <c r="L82">
        <f>NDMC_EOD!AC82+NDMC_EOD!AD82</f>
        <v>1.53</v>
      </c>
      <c r="M82">
        <f>TPDDL_EOD!AC82+TPDDL_EOD!AD82</f>
        <v>9.1999999999999993</v>
      </c>
      <c r="N82">
        <f t="shared" si="6"/>
        <v>26.73</v>
      </c>
      <c r="O82" s="154">
        <f t="shared" si="7"/>
        <v>3.870000000000001</v>
      </c>
      <c r="P82">
        <v>11.447811447811448</v>
      </c>
      <c r="Q82">
        <v>6.8686868686868685</v>
      </c>
      <c r="R82">
        <v>0</v>
      </c>
      <c r="S82">
        <v>1.7515151515151517</v>
      </c>
      <c r="T82">
        <v>10.531986531986531</v>
      </c>
      <c r="U82" s="156">
        <f t="shared" si="8"/>
        <v>30.6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54"/>
      <c r="I83">
        <f>BRPL_EOD!AC83+BRPL_EOD!AD83</f>
        <v>10</v>
      </c>
      <c r="J83">
        <f>BYPL_EOD!AC83+BYPL_EOD!AD83</f>
        <v>6</v>
      </c>
      <c r="K83">
        <f>MES_EOD!AC83+MES_EOD!AD83</f>
        <v>0</v>
      </c>
      <c r="L83">
        <f>NDMC_EOD!AC83+NDMC_EOD!AD83</f>
        <v>1.53</v>
      </c>
      <c r="M83">
        <f>TPDDL_EOD!AC83+TPDDL_EOD!AD83</f>
        <v>9.1999999999999993</v>
      </c>
      <c r="N83">
        <f t="shared" si="6"/>
        <v>26.73</v>
      </c>
      <c r="O83" s="154">
        <f t="shared" si="7"/>
        <v>3.870000000000001</v>
      </c>
      <c r="P83">
        <v>11.447811447811448</v>
      </c>
      <c r="Q83">
        <v>6.8686868686868685</v>
      </c>
      <c r="R83">
        <v>0</v>
      </c>
      <c r="S83">
        <v>1.7515151515151517</v>
      </c>
      <c r="T83">
        <v>10.531986531986531</v>
      </c>
      <c r="U83" s="156">
        <f t="shared" si="8"/>
        <v>30.6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54"/>
      <c r="I84">
        <f>BRPL_EOD!AC84+BRPL_EOD!AD84</f>
        <v>10</v>
      </c>
      <c r="J84">
        <f>BYPL_EOD!AC84+BYPL_EOD!AD84</f>
        <v>6</v>
      </c>
      <c r="K84">
        <f>MES_EOD!AC84+MES_EOD!AD84</f>
        <v>0</v>
      </c>
      <c r="L84">
        <f>NDMC_EOD!AC84+NDMC_EOD!AD84</f>
        <v>1.53</v>
      </c>
      <c r="M84">
        <f>TPDDL_EOD!AC84+TPDDL_EOD!AD84</f>
        <v>9.1999999999999993</v>
      </c>
      <c r="N84">
        <f t="shared" si="6"/>
        <v>26.73</v>
      </c>
      <c r="O84" s="154">
        <f t="shared" si="7"/>
        <v>3.870000000000001</v>
      </c>
      <c r="P84">
        <v>11.447811447811448</v>
      </c>
      <c r="Q84">
        <v>6.8686868686868685</v>
      </c>
      <c r="R84">
        <v>0</v>
      </c>
      <c r="S84">
        <v>1.7515151515151517</v>
      </c>
      <c r="T84">
        <v>10.531986531986531</v>
      </c>
      <c r="U84" s="156">
        <f t="shared" si="8"/>
        <v>30.6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54"/>
      <c r="I85">
        <f>BRPL_EOD!AC85+BRPL_EOD!AD85</f>
        <v>10</v>
      </c>
      <c r="J85">
        <f>BYPL_EOD!AC85+BYPL_EOD!AD85</f>
        <v>6</v>
      </c>
      <c r="K85">
        <f>MES_EOD!AC85+MES_EOD!AD85</f>
        <v>0</v>
      </c>
      <c r="L85">
        <f>NDMC_EOD!AC85+NDMC_EOD!AD85</f>
        <v>1.53</v>
      </c>
      <c r="M85">
        <f>TPDDL_EOD!AC85+TPDDL_EOD!AD85</f>
        <v>9.1999999999999993</v>
      </c>
      <c r="N85">
        <f t="shared" si="6"/>
        <v>26.73</v>
      </c>
      <c r="O85" s="154">
        <f t="shared" si="7"/>
        <v>3.870000000000001</v>
      </c>
      <c r="P85">
        <v>11.447811447811448</v>
      </c>
      <c r="Q85">
        <v>6.8686868686868685</v>
      </c>
      <c r="R85">
        <v>0</v>
      </c>
      <c r="S85">
        <v>1.7515151515151517</v>
      </c>
      <c r="T85">
        <v>10.531986531986531</v>
      </c>
      <c r="U85" s="156">
        <f t="shared" si="8"/>
        <v>30.6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10</v>
      </c>
      <c r="J86">
        <f>BYPL_EOD!AC86+BYPL_EOD!AD86</f>
        <v>6</v>
      </c>
      <c r="K86">
        <f>MES_EOD!AC86+MES_EOD!AD86</f>
        <v>0</v>
      </c>
      <c r="L86">
        <f>NDMC_EOD!AC86+NDMC_EOD!AD86</f>
        <v>1.58</v>
      </c>
      <c r="M86">
        <f>TPDDL_EOD!AC86+TPDDL_EOD!AD86</f>
        <v>9.1999999999999993</v>
      </c>
      <c r="N86">
        <f t="shared" si="6"/>
        <v>26.779999999999998</v>
      </c>
      <c r="O86" s="154">
        <f t="shared" si="7"/>
        <v>4.8200000000000038</v>
      </c>
      <c r="P86">
        <v>11.799850634802093</v>
      </c>
      <c r="Q86">
        <v>7.0799103808812553</v>
      </c>
      <c r="R86">
        <v>0</v>
      </c>
      <c r="S86">
        <v>1.8643764002987306</v>
      </c>
      <c r="T86">
        <v>10.855862584017924</v>
      </c>
      <c r="U86" s="156">
        <f t="shared" si="8"/>
        <v>31.600000000000005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10</v>
      </c>
      <c r="J87">
        <f>BYPL_EOD!AC87+BYPL_EOD!AD87</f>
        <v>6</v>
      </c>
      <c r="K87">
        <f>MES_EOD!AC87+MES_EOD!AD87</f>
        <v>0</v>
      </c>
      <c r="L87">
        <f>NDMC_EOD!AC87+NDMC_EOD!AD87</f>
        <v>1.58</v>
      </c>
      <c r="M87">
        <f>TPDDL_EOD!AC87+TPDDL_EOD!AD87</f>
        <v>9.1999999999999993</v>
      </c>
      <c r="N87">
        <f t="shared" si="6"/>
        <v>26.779999999999998</v>
      </c>
      <c r="O87" s="154">
        <f t="shared" si="7"/>
        <v>4.8200000000000038</v>
      </c>
      <c r="P87">
        <v>11.799850634802093</v>
      </c>
      <c r="Q87">
        <v>7.0799103808812553</v>
      </c>
      <c r="R87">
        <v>0</v>
      </c>
      <c r="S87">
        <v>1.8643764002987306</v>
      </c>
      <c r="T87">
        <v>10.855862584017924</v>
      </c>
      <c r="U87" s="156">
        <f t="shared" si="8"/>
        <v>31.600000000000005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10</v>
      </c>
      <c r="J88">
        <f>BYPL_EOD!AC88+BYPL_EOD!AD88</f>
        <v>6</v>
      </c>
      <c r="K88">
        <f>MES_EOD!AC88+MES_EOD!AD88</f>
        <v>0</v>
      </c>
      <c r="L88">
        <f>NDMC_EOD!AC88+NDMC_EOD!AD88</f>
        <v>1.58</v>
      </c>
      <c r="M88">
        <f>TPDDL_EOD!AC88+TPDDL_EOD!AD88</f>
        <v>9.1999999999999993</v>
      </c>
      <c r="N88">
        <f t="shared" si="6"/>
        <v>26.779999999999998</v>
      </c>
      <c r="O88" s="154">
        <f t="shared" si="7"/>
        <v>4.8200000000000038</v>
      </c>
      <c r="P88">
        <v>11.799850634802093</v>
      </c>
      <c r="Q88">
        <v>7.0799103808812553</v>
      </c>
      <c r="R88">
        <v>0</v>
      </c>
      <c r="S88">
        <v>1.8643764002987306</v>
      </c>
      <c r="T88">
        <v>10.855862584017924</v>
      </c>
      <c r="U88" s="156">
        <f t="shared" si="8"/>
        <v>31.600000000000005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10</v>
      </c>
      <c r="J89">
        <f>BYPL_EOD!AC89+BYPL_EOD!AD89</f>
        <v>6</v>
      </c>
      <c r="K89">
        <f>MES_EOD!AC89+MES_EOD!AD89</f>
        <v>0</v>
      </c>
      <c r="L89">
        <f>NDMC_EOD!AC89+NDMC_EOD!AD89</f>
        <v>1.58</v>
      </c>
      <c r="M89">
        <f>TPDDL_EOD!AC89+TPDDL_EOD!AD89</f>
        <v>9.1999999999999993</v>
      </c>
      <c r="N89">
        <f t="shared" si="6"/>
        <v>26.779999999999998</v>
      </c>
      <c r="O89" s="154">
        <f t="shared" si="7"/>
        <v>4.8200000000000038</v>
      </c>
      <c r="P89">
        <v>11.799850634802093</v>
      </c>
      <c r="Q89">
        <v>7.0799103808812553</v>
      </c>
      <c r="R89">
        <v>0</v>
      </c>
      <c r="S89">
        <v>1.8643764002987306</v>
      </c>
      <c r="T89">
        <v>10.855862584017924</v>
      </c>
      <c r="U89" s="156">
        <f t="shared" si="8"/>
        <v>31.600000000000005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10</v>
      </c>
      <c r="J90">
        <f>BYPL_EOD!AC90+BYPL_EOD!AD90</f>
        <v>6</v>
      </c>
      <c r="K90">
        <f>MES_EOD!AC90+MES_EOD!AD90</f>
        <v>0</v>
      </c>
      <c r="L90">
        <f>NDMC_EOD!AC90+NDMC_EOD!AD90</f>
        <v>1.58</v>
      </c>
      <c r="M90">
        <f>TPDDL_EOD!AC90+TPDDL_EOD!AD90</f>
        <v>9.1999999999999993</v>
      </c>
      <c r="N90">
        <f t="shared" si="6"/>
        <v>26.779999999999998</v>
      </c>
      <c r="O90" s="154">
        <f t="shared" si="7"/>
        <v>4.8200000000000038</v>
      </c>
      <c r="P90">
        <v>11.799850634802093</v>
      </c>
      <c r="Q90">
        <v>7.0799103808812553</v>
      </c>
      <c r="R90">
        <v>0</v>
      </c>
      <c r="S90">
        <v>1.8643764002987306</v>
      </c>
      <c r="T90">
        <v>10.855862584017924</v>
      </c>
      <c r="U90" s="156">
        <f t="shared" si="8"/>
        <v>31.600000000000005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10</v>
      </c>
      <c r="J91">
        <f>BYPL_EOD!AC91+BYPL_EOD!AD91</f>
        <v>6</v>
      </c>
      <c r="K91">
        <f>MES_EOD!AC91+MES_EOD!AD91</f>
        <v>0</v>
      </c>
      <c r="L91">
        <f>NDMC_EOD!AC91+NDMC_EOD!AD91</f>
        <v>1.58</v>
      </c>
      <c r="M91">
        <f>TPDDL_EOD!AC91+TPDDL_EOD!AD91</f>
        <v>9.1999999999999993</v>
      </c>
      <c r="N91">
        <f t="shared" si="6"/>
        <v>26.779999999999998</v>
      </c>
      <c r="O91" s="154">
        <f t="shared" si="7"/>
        <v>4.8200000000000038</v>
      </c>
      <c r="P91">
        <v>11.799850634802093</v>
      </c>
      <c r="Q91">
        <v>7.0799103808812553</v>
      </c>
      <c r="R91">
        <v>0</v>
      </c>
      <c r="S91">
        <v>1.8643764002987306</v>
      </c>
      <c r="T91">
        <v>10.855862584017924</v>
      </c>
      <c r="U91" s="156">
        <f t="shared" si="8"/>
        <v>31.600000000000005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54"/>
      <c r="I92">
        <f>BRPL_EOD!AC92+BRPL_EOD!AD92</f>
        <v>10</v>
      </c>
      <c r="J92">
        <f>BYPL_EOD!AC92+BYPL_EOD!AD92</f>
        <v>6</v>
      </c>
      <c r="K92">
        <f>MES_EOD!AC92+MES_EOD!AD92</f>
        <v>0</v>
      </c>
      <c r="L92">
        <f>NDMC_EOD!AC92+NDMC_EOD!AD92</f>
        <v>1.58</v>
      </c>
      <c r="M92">
        <f>TPDDL_EOD!AC92+TPDDL_EOD!AD92</f>
        <v>9.1999999999999993</v>
      </c>
      <c r="N92">
        <f t="shared" si="6"/>
        <v>26.779999999999998</v>
      </c>
      <c r="O92" s="154">
        <f t="shared" si="7"/>
        <v>4.8200000000000038</v>
      </c>
      <c r="P92">
        <v>11.799850634802093</v>
      </c>
      <c r="Q92">
        <v>7.0799103808812553</v>
      </c>
      <c r="R92">
        <v>0</v>
      </c>
      <c r="S92">
        <v>1.8643764002987306</v>
      </c>
      <c r="T92">
        <v>10.855862584017924</v>
      </c>
      <c r="U92" s="156">
        <f t="shared" si="8"/>
        <v>31.600000000000005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54"/>
      <c r="I93">
        <f>BRPL_EOD!AC93+BRPL_EOD!AD93</f>
        <v>10</v>
      </c>
      <c r="J93">
        <f>BYPL_EOD!AC93+BYPL_EOD!AD93</f>
        <v>6</v>
      </c>
      <c r="K93">
        <f>MES_EOD!AC93+MES_EOD!AD93</f>
        <v>0</v>
      </c>
      <c r="L93">
        <f>NDMC_EOD!AC93+NDMC_EOD!AD93</f>
        <v>1.58</v>
      </c>
      <c r="M93">
        <f>TPDDL_EOD!AC93+TPDDL_EOD!AD93</f>
        <v>9.1999999999999993</v>
      </c>
      <c r="N93">
        <f t="shared" si="6"/>
        <v>26.779999999999998</v>
      </c>
      <c r="O93" s="154">
        <f t="shared" si="7"/>
        <v>4.8200000000000038</v>
      </c>
      <c r="P93">
        <v>11.799850634802093</v>
      </c>
      <c r="Q93">
        <v>7.0799103808812553</v>
      </c>
      <c r="R93">
        <v>0</v>
      </c>
      <c r="S93">
        <v>1.8643764002987306</v>
      </c>
      <c r="T93">
        <v>10.855862584017924</v>
      </c>
      <c r="U93" s="156">
        <f t="shared" si="8"/>
        <v>31.600000000000005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54"/>
      <c r="I94">
        <f>BRPL_EOD!AC94+BRPL_EOD!AD94</f>
        <v>10</v>
      </c>
      <c r="J94">
        <f>BYPL_EOD!AC94+BYPL_EOD!AD94</f>
        <v>6</v>
      </c>
      <c r="K94">
        <f>MES_EOD!AC94+MES_EOD!AD94</f>
        <v>0</v>
      </c>
      <c r="L94">
        <f>NDMC_EOD!AC94+NDMC_EOD!AD94</f>
        <v>1.58</v>
      </c>
      <c r="M94">
        <f>TPDDL_EOD!AC94+TPDDL_EOD!AD94</f>
        <v>9.1999999999999993</v>
      </c>
      <c r="N94">
        <f t="shared" si="6"/>
        <v>26.779999999999998</v>
      </c>
      <c r="O94" s="154">
        <f t="shared" si="7"/>
        <v>4.8200000000000038</v>
      </c>
      <c r="P94">
        <v>11.799850634802093</v>
      </c>
      <c r="Q94">
        <v>7.0799103808812553</v>
      </c>
      <c r="R94">
        <v>0</v>
      </c>
      <c r="S94">
        <v>1.8643764002987306</v>
      </c>
      <c r="T94">
        <v>10.855862584017924</v>
      </c>
      <c r="U94" s="156">
        <f t="shared" si="8"/>
        <v>31.600000000000005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54"/>
      <c r="I95">
        <f>BRPL_EOD!AC95+BRPL_EOD!AD95</f>
        <v>10</v>
      </c>
      <c r="J95">
        <f>BYPL_EOD!AC95+BYPL_EOD!AD95</f>
        <v>6</v>
      </c>
      <c r="K95">
        <f>MES_EOD!AC95+MES_EOD!AD95</f>
        <v>0</v>
      </c>
      <c r="L95">
        <f>NDMC_EOD!AC95+NDMC_EOD!AD95</f>
        <v>1.58</v>
      </c>
      <c r="M95">
        <f>TPDDL_EOD!AC95+TPDDL_EOD!AD95</f>
        <v>9.1999999999999993</v>
      </c>
      <c r="N95">
        <f t="shared" si="6"/>
        <v>26.779999999999998</v>
      </c>
      <c r="O95" s="154">
        <f t="shared" si="7"/>
        <v>4.8200000000000038</v>
      </c>
      <c r="P95">
        <v>11.799850634802093</v>
      </c>
      <c r="Q95">
        <v>7.0799103808812553</v>
      </c>
      <c r="R95">
        <v>0</v>
      </c>
      <c r="S95">
        <v>1.8643764002987306</v>
      </c>
      <c r="T95">
        <v>10.855862584017924</v>
      </c>
      <c r="U95" s="156">
        <f t="shared" si="8"/>
        <v>31.600000000000005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54"/>
      <c r="I96">
        <f>BRPL_EOD!AC96+BRPL_EOD!AD96</f>
        <v>10</v>
      </c>
      <c r="J96">
        <f>BYPL_EOD!AC96+BYPL_EOD!AD96</f>
        <v>6</v>
      </c>
      <c r="K96">
        <f>MES_EOD!AC96+MES_EOD!AD96</f>
        <v>0</v>
      </c>
      <c r="L96">
        <f>NDMC_EOD!AC96+NDMC_EOD!AD96</f>
        <v>1.58</v>
      </c>
      <c r="M96">
        <f>TPDDL_EOD!AC96+TPDDL_EOD!AD96</f>
        <v>9.1999999999999993</v>
      </c>
      <c r="N96">
        <f t="shared" si="6"/>
        <v>26.779999999999998</v>
      </c>
      <c r="O96" s="154">
        <f t="shared" si="7"/>
        <v>4.8200000000000038</v>
      </c>
      <c r="P96">
        <v>11.799850634802093</v>
      </c>
      <c r="Q96">
        <v>7.0799103808812553</v>
      </c>
      <c r="R96">
        <v>0</v>
      </c>
      <c r="S96">
        <v>1.8643764002987306</v>
      </c>
      <c r="T96">
        <v>10.855862584017924</v>
      </c>
      <c r="U96" s="156">
        <f t="shared" si="8"/>
        <v>31.600000000000005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54"/>
      <c r="I97">
        <f>BRPL_EOD!AC97+BRPL_EOD!AD97</f>
        <v>10</v>
      </c>
      <c r="J97">
        <f>BYPL_EOD!AC97+BYPL_EOD!AD97</f>
        <v>6</v>
      </c>
      <c r="K97">
        <f>MES_EOD!AC97+MES_EOD!AD97</f>
        <v>0</v>
      </c>
      <c r="L97">
        <f>NDMC_EOD!AC97+NDMC_EOD!AD97</f>
        <v>1.58</v>
      </c>
      <c r="M97">
        <f>TPDDL_EOD!AC97+TPDDL_EOD!AD97</f>
        <v>9.1999999999999993</v>
      </c>
      <c r="N97">
        <f t="shared" si="6"/>
        <v>26.779999999999998</v>
      </c>
      <c r="O97" s="154">
        <f t="shared" si="7"/>
        <v>4.8200000000000038</v>
      </c>
      <c r="P97">
        <v>11.799850634802093</v>
      </c>
      <c r="Q97">
        <v>7.0799103808812553</v>
      </c>
      <c r="R97">
        <v>0</v>
      </c>
      <c r="S97">
        <v>1.8643764002987306</v>
      </c>
      <c r="T97">
        <v>10.855862584017924</v>
      </c>
      <c r="U97" s="156">
        <f t="shared" si="8"/>
        <v>31.600000000000005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54"/>
      <c r="I98">
        <f>BRPL_EOD!AC98+BRPL_EOD!AD98</f>
        <v>10</v>
      </c>
      <c r="J98">
        <f>BYPL_EOD!AC98+BYPL_EOD!AD98</f>
        <v>6</v>
      </c>
      <c r="K98">
        <f>MES_EOD!AC98+MES_EOD!AD98</f>
        <v>0</v>
      </c>
      <c r="L98">
        <f>NDMC_EOD!AC98+NDMC_EOD!AD98</f>
        <v>1.58</v>
      </c>
      <c r="M98">
        <f>TPDDL_EOD!AC98+TPDDL_EOD!AD98</f>
        <v>9.1999999999999993</v>
      </c>
      <c r="N98">
        <f t="shared" si="6"/>
        <v>26.779999999999998</v>
      </c>
      <c r="O98" s="154">
        <f t="shared" si="7"/>
        <v>4.8200000000000038</v>
      </c>
      <c r="P98">
        <v>11.799850634802093</v>
      </c>
      <c r="Q98">
        <v>7.0799103808812553</v>
      </c>
      <c r="R98">
        <v>0</v>
      </c>
      <c r="S98">
        <v>1.8643764002987306</v>
      </c>
      <c r="T98">
        <v>10.855862584017924</v>
      </c>
      <c r="U98" s="156">
        <f t="shared" si="8"/>
        <v>31.600000000000005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0.75894999999999946</v>
      </c>
      <c r="E99" s="156">
        <f t="shared" si="12"/>
        <v>0</v>
      </c>
      <c r="F99" s="156">
        <f t="shared" si="12"/>
        <v>2.016</v>
      </c>
      <c r="G99" s="156">
        <f t="shared" si="12"/>
        <v>0.75894999999999946</v>
      </c>
      <c r="H99" s="156"/>
      <c r="I99" s="156">
        <f t="shared" si="12"/>
        <v>0.27020499999999992</v>
      </c>
      <c r="J99" s="156">
        <f t="shared" si="12"/>
        <v>0.15109249999999999</v>
      </c>
      <c r="K99" s="156">
        <f t="shared" si="12"/>
        <v>0</v>
      </c>
      <c r="L99" s="156">
        <f t="shared" si="12"/>
        <v>3.8077500000000049E-2</v>
      </c>
      <c r="M99" s="156">
        <f t="shared" si="12"/>
        <v>0.21956500000000009</v>
      </c>
      <c r="N99" s="156">
        <f t="shared" si="12"/>
        <v>0.67894000000000121</v>
      </c>
      <c r="O99" s="156">
        <f t="shared" si="12"/>
        <v>8.0009999999999956E-2</v>
      </c>
      <c r="P99" s="156">
        <f t="shared" si="12"/>
        <v>0.30183560606119464</v>
      </c>
      <c r="Q99" s="156">
        <f t="shared" si="12"/>
        <v>0.16864222704676624</v>
      </c>
      <c r="R99" s="156">
        <f t="shared" si="12"/>
        <v>0</v>
      </c>
      <c r="S99" s="156">
        <f t="shared" si="12"/>
        <v>4.262591758601595E-2</v>
      </c>
      <c r="T99" s="156">
        <f t="shared" si="12"/>
        <v>0.24584624930602339</v>
      </c>
      <c r="U99" s="156">
        <f t="shared" si="12"/>
        <v>0.75894999999999946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250.89999999999998</v>
      </c>
      <c r="E3">
        <f>BAWANA!AM3</f>
        <v>0</v>
      </c>
      <c r="F3">
        <f>(B3+C3)*0.8</f>
        <v>256</v>
      </c>
      <c r="G3">
        <f>(D3+E3)</f>
        <v>250.89999999999998</v>
      </c>
      <c r="H3" s="154"/>
      <c r="I3">
        <f>BRPL_EOD!AK3+BRPL_EOD!AL3</f>
        <v>110.21</v>
      </c>
      <c r="J3">
        <f>BYPL_EOD!AK3+BYPL_EOD!AL3</f>
        <v>53.18</v>
      </c>
      <c r="K3">
        <f>MES_EOD!AK3+MES_EOD!AL3</f>
        <v>4.84</v>
      </c>
      <c r="L3">
        <f>NDMC_EOD!AK3+NDMC_EOD!AL3</f>
        <v>18.41</v>
      </c>
      <c r="M3">
        <f>TPDDL_EOD!AK3+TPDDL_EOD!AL3</f>
        <v>64.260000000000005</v>
      </c>
      <c r="N3">
        <f t="shared" ref="N3:N66" si="0">SUM(I3:M3)</f>
        <v>250.89999999999998</v>
      </c>
      <c r="O3" s="154">
        <f t="shared" ref="O3:O66" si="1">G3-N3</f>
        <v>0</v>
      </c>
      <c r="P3">
        <v>110.21</v>
      </c>
      <c r="Q3">
        <v>53.18</v>
      </c>
      <c r="R3">
        <v>4.84</v>
      </c>
      <c r="S3">
        <v>18.41</v>
      </c>
      <c r="T3">
        <v>64.260000000000005</v>
      </c>
      <c r="U3" s="156">
        <f t="shared" ref="U3:U66" si="2">SUM(P3:T3)</f>
        <v>250.89999999999998</v>
      </c>
      <c r="V3" s="154">
        <f t="shared" ref="V3:V66" si="3">G3-U3</f>
        <v>0</v>
      </c>
      <c r="Y3">
        <f>BAWANA!AW3+BAWANA!AX3</f>
        <v>29.55</v>
      </c>
      <c r="Z3">
        <f>BAWANA!BD3+BAWANA!BE3</f>
        <v>29.55</v>
      </c>
      <c r="AA3">
        <f>BAWANA!X3+BAWANA!Y3</f>
        <v>29.55</v>
      </c>
      <c r="AB3">
        <f>BAWANA!AE3+BAWANA!AF3</f>
        <v>29.55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250.89999999999998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250.89999999999998</v>
      </c>
      <c r="H4" s="154"/>
      <c r="I4">
        <f>BRPL_EOD!AK4+BRPL_EOD!AL4</f>
        <v>110.21</v>
      </c>
      <c r="J4">
        <f>BYPL_EOD!AK4+BYPL_EOD!AL4</f>
        <v>53.18</v>
      </c>
      <c r="K4">
        <f>MES_EOD!AK4+MES_EOD!AL4</f>
        <v>4.84</v>
      </c>
      <c r="L4">
        <f>NDMC_EOD!AK4+NDMC_EOD!AL4</f>
        <v>18.41</v>
      </c>
      <c r="M4">
        <f>TPDDL_EOD!AK4+TPDDL_EOD!AL4</f>
        <v>64.260000000000005</v>
      </c>
      <c r="N4">
        <f t="shared" si="0"/>
        <v>250.89999999999998</v>
      </c>
      <c r="O4" s="154">
        <f t="shared" si="1"/>
        <v>0</v>
      </c>
      <c r="P4">
        <v>110.21</v>
      </c>
      <c r="Q4">
        <v>53.18</v>
      </c>
      <c r="R4">
        <v>4.84</v>
      </c>
      <c r="S4">
        <v>18.41</v>
      </c>
      <c r="T4">
        <v>64.260000000000005</v>
      </c>
      <c r="U4" s="156">
        <f t="shared" si="2"/>
        <v>250.89999999999998</v>
      </c>
      <c r="V4" s="154">
        <f t="shared" si="3"/>
        <v>0</v>
      </c>
      <c r="Y4">
        <f>BAWANA!AW4+BAWANA!AX4</f>
        <v>29.55</v>
      </c>
      <c r="Z4">
        <f>BAWANA!BD4+BAWANA!BE4</f>
        <v>29.55</v>
      </c>
      <c r="AA4">
        <f>BAWANA!X4+BAWANA!Y4</f>
        <v>29.55</v>
      </c>
      <c r="AB4">
        <f>BAWANA!AE4+BAWANA!AF4</f>
        <v>29.55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250.89999999999998</v>
      </c>
      <c r="E5">
        <f>BAWANA!AM5</f>
        <v>0</v>
      </c>
      <c r="F5">
        <f t="shared" si="4"/>
        <v>256</v>
      </c>
      <c r="G5">
        <f t="shared" si="5"/>
        <v>250.89999999999998</v>
      </c>
      <c r="H5" s="154"/>
      <c r="I5">
        <f>BRPL_EOD!AK5+BRPL_EOD!AL5</f>
        <v>110.21</v>
      </c>
      <c r="J5">
        <f>BYPL_EOD!AK5+BYPL_EOD!AL5</f>
        <v>53.18</v>
      </c>
      <c r="K5">
        <f>MES_EOD!AK5+MES_EOD!AL5</f>
        <v>4.84</v>
      </c>
      <c r="L5">
        <f>NDMC_EOD!AK5+NDMC_EOD!AL5</f>
        <v>18.41</v>
      </c>
      <c r="M5">
        <f>TPDDL_EOD!AK5+TPDDL_EOD!AL5</f>
        <v>64.260000000000005</v>
      </c>
      <c r="N5">
        <f t="shared" si="0"/>
        <v>250.89999999999998</v>
      </c>
      <c r="O5" s="154">
        <f t="shared" si="1"/>
        <v>0</v>
      </c>
      <c r="P5">
        <v>110.21</v>
      </c>
      <c r="Q5">
        <v>53.18</v>
      </c>
      <c r="R5">
        <v>4.84</v>
      </c>
      <c r="S5">
        <v>18.41</v>
      </c>
      <c r="T5">
        <v>64.260000000000005</v>
      </c>
      <c r="U5" s="156">
        <f t="shared" si="2"/>
        <v>250.89999999999998</v>
      </c>
      <c r="V5" s="154">
        <f t="shared" si="3"/>
        <v>0</v>
      </c>
      <c r="Y5">
        <f>BAWANA!AW5+BAWANA!AX5</f>
        <v>29.55</v>
      </c>
      <c r="Z5">
        <f>BAWANA!BD5+BAWANA!BE5</f>
        <v>29.55</v>
      </c>
      <c r="AA5">
        <f>BAWANA!X5+BAWANA!Y5</f>
        <v>29.55</v>
      </c>
      <c r="AB5">
        <f>BAWANA!AE5+BAWANA!AF5</f>
        <v>29.55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250.89999999999998</v>
      </c>
      <c r="E6">
        <f>BAWANA!AM6</f>
        <v>0</v>
      </c>
      <c r="F6">
        <f t="shared" si="4"/>
        <v>256</v>
      </c>
      <c r="G6">
        <f t="shared" si="5"/>
        <v>250.89999999999998</v>
      </c>
      <c r="H6" s="154"/>
      <c r="I6">
        <f>BRPL_EOD!AK6+BRPL_EOD!AL6</f>
        <v>110.21</v>
      </c>
      <c r="J6">
        <f>BYPL_EOD!AK6+BYPL_EOD!AL6</f>
        <v>53.18</v>
      </c>
      <c r="K6">
        <f>MES_EOD!AK6+MES_EOD!AL6</f>
        <v>4.84</v>
      </c>
      <c r="L6">
        <f>NDMC_EOD!AK6+NDMC_EOD!AL6</f>
        <v>18.41</v>
      </c>
      <c r="M6">
        <f>TPDDL_EOD!AK6+TPDDL_EOD!AL6</f>
        <v>64.260000000000005</v>
      </c>
      <c r="N6">
        <f t="shared" si="0"/>
        <v>250.89999999999998</v>
      </c>
      <c r="O6" s="154">
        <f t="shared" si="1"/>
        <v>0</v>
      </c>
      <c r="P6">
        <v>110.21</v>
      </c>
      <c r="Q6">
        <v>53.18</v>
      </c>
      <c r="R6">
        <v>4.84</v>
      </c>
      <c r="S6">
        <v>18.41</v>
      </c>
      <c r="T6">
        <v>64.260000000000005</v>
      </c>
      <c r="U6" s="156">
        <f t="shared" si="2"/>
        <v>250.89999999999998</v>
      </c>
      <c r="V6" s="154">
        <f t="shared" si="3"/>
        <v>0</v>
      </c>
      <c r="Y6">
        <f>BAWANA!AW6+BAWANA!AX6</f>
        <v>29.55</v>
      </c>
      <c r="Z6">
        <f>BAWANA!BD6+BAWANA!BE6</f>
        <v>29.55</v>
      </c>
      <c r="AA6">
        <f>BAWANA!X6+BAWANA!Y6</f>
        <v>29.55</v>
      </c>
      <c r="AB6">
        <f>BAWANA!AE6+BAWANA!AF6</f>
        <v>29.55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250.89999999999998</v>
      </c>
      <c r="E7">
        <f>BAWANA!AM7</f>
        <v>0</v>
      </c>
      <c r="F7">
        <f t="shared" si="4"/>
        <v>256</v>
      </c>
      <c r="G7">
        <f t="shared" si="5"/>
        <v>250.89999999999998</v>
      </c>
      <c r="H7" s="154"/>
      <c r="I7">
        <f>BRPL_EOD!AK7+BRPL_EOD!AL7</f>
        <v>105</v>
      </c>
      <c r="J7">
        <f>BYPL_EOD!AK7+BYPL_EOD!AL7</f>
        <v>58.39</v>
      </c>
      <c r="K7">
        <f>MES_EOD!AK7+MES_EOD!AL7</f>
        <v>4.84</v>
      </c>
      <c r="L7">
        <f>NDMC_EOD!AK7+NDMC_EOD!AL7</f>
        <v>18.41</v>
      </c>
      <c r="M7">
        <f>TPDDL_EOD!AK7+TPDDL_EOD!AL7</f>
        <v>64.260000000000005</v>
      </c>
      <c r="N7">
        <f t="shared" si="0"/>
        <v>250.89999999999998</v>
      </c>
      <c r="O7" s="154">
        <f t="shared" si="1"/>
        <v>0</v>
      </c>
      <c r="P7">
        <v>105</v>
      </c>
      <c r="Q7">
        <v>58.39</v>
      </c>
      <c r="R7">
        <v>4.84</v>
      </c>
      <c r="S7">
        <v>18.41</v>
      </c>
      <c r="T7">
        <v>64.260000000000005</v>
      </c>
      <c r="U7" s="156">
        <f t="shared" si="2"/>
        <v>250.89999999999998</v>
      </c>
      <c r="V7" s="154">
        <f t="shared" si="3"/>
        <v>0</v>
      </c>
      <c r="Y7">
        <f>BAWANA!AW7+BAWANA!AX7</f>
        <v>29.55</v>
      </c>
      <c r="Z7">
        <f>BAWANA!BD7+BAWANA!BE7</f>
        <v>29.55</v>
      </c>
      <c r="AA7">
        <f>BAWANA!X7+BAWANA!Y7</f>
        <v>29.55</v>
      </c>
      <c r="AB7">
        <f>BAWANA!AE7+BAWANA!AF7</f>
        <v>29.55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250.89999999999998</v>
      </c>
      <c r="E8">
        <f>BAWANA!AM8</f>
        <v>0</v>
      </c>
      <c r="F8">
        <f t="shared" si="4"/>
        <v>256</v>
      </c>
      <c r="G8">
        <f t="shared" si="5"/>
        <v>250.89999999999998</v>
      </c>
      <c r="H8" s="154"/>
      <c r="I8">
        <f>BRPL_EOD!AK8+BRPL_EOD!AL8</f>
        <v>105</v>
      </c>
      <c r="J8">
        <f>BYPL_EOD!AK8+BYPL_EOD!AL8</f>
        <v>58.39</v>
      </c>
      <c r="K8">
        <f>MES_EOD!AK8+MES_EOD!AL8</f>
        <v>4.84</v>
      </c>
      <c r="L8">
        <f>NDMC_EOD!AK8+NDMC_EOD!AL8</f>
        <v>18.41</v>
      </c>
      <c r="M8">
        <f>TPDDL_EOD!AK8+TPDDL_EOD!AL8</f>
        <v>64.260000000000005</v>
      </c>
      <c r="N8">
        <f t="shared" si="0"/>
        <v>250.89999999999998</v>
      </c>
      <c r="O8" s="154">
        <f t="shared" si="1"/>
        <v>0</v>
      </c>
      <c r="P8">
        <v>105</v>
      </c>
      <c r="Q8">
        <v>58.39</v>
      </c>
      <c r="R8">
        <v>4.84</v>
      </c>
      <c r="S8">
        <v>18.41</v>
      </c>
      <c r="T8">
        <v>64.260000000000005</v>
      </c>
      <c r="U8" s="156">
        <f t="shared" si="2"/>
        <v>250.89999999999998</v>
      </c>
      <c r="V8" s="154">
        <f t="shared" si="3"/>
        <v>0</v>
      </c>
      <c r="Y8">
        <f>BAWANA!AW8+BAWANA!AX8</f>
        <v>29.55</v>
      </c>
      <c r="Z8">
        <f>BAWANA!BD8+BAWANA!BE8</f>
        <v>29.55</v>
      </c>
      <c r="AA8">
        <f>BAWANA!X8+BAWANA!Y8</f>
        <v>29.55</v>
      </c>
      <c r="AB8">
        <f>BAWANA!AE8+BAWANA!AF8</f>
        <v>29.55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250.89999999999998</v>
      </c>
      <c r="E9">
        <f>BAWANA!AM9</f>
        <v>0</v>
      </c>
      <c r="F9">
        <f t="shared" si="4"/>
        <v>256</v>
      </c>
      <c r="G9">
        <f t="shared" si="5"/>
        <v>250.89999999999998</v>
      </c>
      <c r="H9" s="154"/>
      <c r="I9">
        <f>BRPL_EOD!AK9+BRPL_EOD!AL9</f>
        <v>105</v>
      </c>
      <c r="J9">
        <f>BYPL_EOD!AK9+BYPL_EOD!AL9</f>
        <v>58.39</v>
      </c>
      <c r="K9">
        <f>MES_EOD!AK9+MES_EOD!AL9</f>
        <v>4.84</v>
      </c>
      <c r="L9">
        <f>NDMC_EOD!AK9+NDMC_EOD!AL9</f>
        <v>18.41</v>
      </c>
      <c r="M9">
        <f>TPDDL_EOD!AK9+TPDDL_EOD!AL9</f>
        <v>64.260000000000005</v>
      </c>
      <c r="N9">
        <f t="shared" si="0"/>
        <v>250.89999999999998</v>
      </c>
      <c r="O9" s="154">
        <f t="shared" si="1"/>
        <v>0</v>
      </c>
      <c r="P9">
        <v>105</v>
      </c>
      <c r="Q9">
        <v>58.39</v>
      </c>
      <c r="R9">
        <v>4.84</v>
      </c>
      <c r="S9">
        <v>18.41</v>
      </c>
      <c r="T9">
        <v>64.260000000000005</v>
      </c>
      <c r="U9" s="156">
        <f t="shared" si="2"/>
        <v>250.89999999999998</v>
      </c>
      <c r="V9" s="154">
        <f t="shared" si="3"/>
        <v>0</v>
      </c>
      <c r="Y9">
        <f>BAWANA!AW9+BAWANA!AX9</f>
        <v>29.55</v>
      </c>
      <c r="Z9">
        <f>BAWANA!BD9+BAWANA!BE9</f>
        <v>29.55</v>
      </c>
      <c r="AA9">
        <f>BAWANA!X9+BAWANA!Y9</f>
        <v>29.55</v>
      </c>
      <c r="AB9">
        <f>BAWANA!AE9+BAWANA!AF9</f>
        <v>29.55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250.89999999999998</v>
      </c>
      <c r="E10">
        <f>BAWANA!AM10</f>
        <v>0</v>
      </c>
      <c r="F10">
        <f t="shared" si="4"/>
        <v>256</v>
      </c>
      <c r="G10">
        <f t="shared" si="5"/>
        <v>250.89999999999998</v>
      </c>
      <c r="H10" s="154"/>
      <c r="I10">
        <f>BRPL_EOD!AK10+BRPL_EOD!AL10</f>
        <v>105</v>
      </c>
      <c r="J10">
        <f>BYPL_EOD!AK10+BYPL_EOD!AL10</f>
        <v>58.39</v>
      </c>
      <c r="K10">
        <f>MES_EOD!AK10+MES_EOD!AL10</f>
        <v>4.84</v>
      </c>
      <c r="L10">
        <f>NDMC_EOD!AK10+NDMC_EOD!AL10</f>
        <v>18.41</v>
      </c>
      <c r="M10">
        <f>TPDDL_EOD!AK10+TPDDL_EOD!AL10</f>
        <v>64.260000000000005</v>
      </c>
      <c r="N10">
        <f t="shared" si="0"/>
        <v>250.89999999999998</v>
      </c>
      <c r="O10" s="154">
        <f t="shared" si="1"/>
        <v>0</v>
      </c>
      <c r="P10">
        <v>105</v>
      </c>
      <c r="Q10">
        <v>58.39</v>
      </c>
      <c r="R10">
        <v>4.84</v>
      </c>
      <c r="S10">
        <v>18.41</v>
      </c>
      <c r="T10">
        <v>64.260000000000005</v>
      </c>
      <c r="U10" s="156">
        <f t="shared" si="2"/>
        <v>250.89999999999998</v>
      </c>
      <c r="V10" s="154">
        <f t="shared" si="3"/>
        <v>0</v>
      </c>
      <c r="Y10">
        <f>BAWANA!AW10+BAWANA!AX10</f>
        <v>29.55</v>
      </c>
      <c r="Z10">
        <f>BAWANA!BD10+BAWANA!BE10</f>
        <v>29.55</v>
      </c>
      <c r="AA10">
        <f>BAWANA!X10+BAWANA!Y10</f>
        <v>29.55</v>
      </c>
      <c r="AB10">
        <f>BAWANA!AE10+BAWANA!AF10</f>
        <v>29.55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250.89999999999998</v>
      </c>
      <c r="E11">
        <f>BAWANA!AM11</f>
        <v>0</v>
      </c>
      <c r="F11">
        <f t="shared" si="4"/>
        <v>256</v>
      </c>
      <c r="G11">
        <f t="shared" si="5"/>
        <v>250.89999999999998</v>
      </c>
      <c r="H11" s="154"/>
      <c r="I11">
        <f>BRPL_EOD!AK11+BRPL_EOD!AL11</f>
        <v>105</v>
      </c>
      <c r="J11">
        <f>BYPL_EOD!AK11+BYPL_EOD!AL11</f>
        <v>58.39</v>
      </c>
      <c r="K11">
        <f>MES_EOD!AK11+MES_EOD!AL11</f>
        <v>4.84</v>
      </c>
      <c r="L11">
        <f>NDMC_EOD!AK11+NDMC_EOD!AL11</f>
        <v>18.41</v>
      </c>
      <c r="M11">
        <f>TPDDL_EOD!AK11+TPDDL_EOD!AL11</f>
        <v>64.260000000000005</v>
      </c>
      <c r="N11">
        <f t="shared" si="0"/>
        <v>250.89999999999998</v>
      </c>
      <c r="O11" s="154">
        <f t="shared" si="1"/>
        <v>0</v>
      </c>
      <c r="P11">
        <v>105</v>
      </c>
      <c r="Q11">
        <v>58.39</v>
      </c>
      <c r="R11">
        <v>4.84</v>
      </c>
      <c r="S11">
        <v>18.41</v>
      </c>
      <c r="T11">
        <v>64.260000000000005</v>
      </c>
      <c r="U11" s="156">
        <f t="shared" si="2"/>
        <v>250.89999999999998</v>
      </c>
      <c r="V11" s="154">
        <f t="shared" si="3"/>
        <v>0</v>
      </c>
      <c r="Y11">
        <f>BAWANA!AW11+BAWANA!AX11</f>
        <v>29.55</v>
      </c>
      <c r="Z11">
        <f>BAWANA!BD11+BAWANA!BE11</f>
        <v>29.55</v>
      </c>
      <c r="AA11">
        <f>BAWANA!X11+BAWANA!Y11</f>
        <v>29.55</v>
      </c>
      <c r="AB11">
        <f>BAWANA!AE11+BAWANA!AF11</f>
        <v>29.55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250.89999999999998</v>
      </c>
      <c r="E12">
        <f>BAWANA!AM12</f>
        <v>0</v>
      </c>
      <c r="F12">
        <f t="shared" si="4"/>
        <v>256</v>
      </c>
      <c r="G12">
        <f t="shared" si="5"/>
        <v>250.89999999999998</v>
      </c>
      <c r="H12" s="154"/>
      <c r="I12">
        <f>BRPL_EOD!AK12+BRPL_EOD!AL12</f>
        <v>111.85</v>
      </c>
      <c r="J12">
        <f>BYPL_EOD!AK12+BYPL_EOD!AL12</f>
        <v>51.54</v>
      </c>
      <c r="K12">
        <f>MES_EOD!AK12+MES_EOD!AL12</f>
        <v>4.84</v>
      </c>
      <c r="L12">
        <f>NDMC_EOD!AK12+NDMC_EOD!AL12</f>
        <v>18.41</v>
      </c>
      <c r="M12">
        <f>TPDDL_EOD!AK12+TPDDL_EOD!AL12</f>
        <v>64.260000000000005</v>
      </c>
      <c r="N12">
        <f t="shared" si="0"/>
        <v>250.89999999999998</v>
      </c>
      <c r="O12" s="154">
        <f t="shared" si="1"/>
        <v>0</v>
      </c>
      <c r="P12">
        <v>111.85</v>
      </c>
      <c r="Q12">
        <v>51.54</v>
      </c>
      <c r="R12">
        <v>4.84</v>
      </c>
      <c r="S12">
        <v>18.41</v>
      </c>
      <c r="T12">
        <v>64.260000000000005</v>
      </c>
      <c r="U12" s="156">
        <f t="shared" si="2"/>
        <v>250.89999999999998</v>
      </c>
      <c r="V12" s="154">
        <f t="shared" si="3"/>
        <v>0</v>
      </c>
      <c r="Y12">
        <f>BAWANA!AW12+BAWANA!AX12</f>
        <v>29.55</v>
      </c>
      <c r="Z12">
        <f>BAWANA!BD12+BAWANA!BE12</f>
        <v>29.55</v>
      </c>
      <c r="AA12">
        <f>BAWANA!X12+BAWANA!Y12</f>
        <v>29.55</v>
      </c>
      <c r="AB12">
        <f>BAWANA!AE12+BAWANA!AF12</f>
        <v>29.55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250.89999999999998</v>
      </c>
      <c r="E13">
        <f>BAWANA!AM13</f>
        <v>0</v>
      </c>
      <c r="F13">
        <f t="shared" si="4"/>
        <v>256</v>
      </c>
      <c r="G13">
        <f t="shared" si="5"/>
        <v>250.89999999999998</v>
      </c>
      <c r="H13" s="154"/>
      <c r="I13">
        <f>BRPL_EOD!AK13+BRPL_EOD!AL13</f>
        <v>118.74</v>
      </c>
      <c r="J13">
        <f>BYPL_EOD!AK13+BYPL_EOD!AL13</f>
        <v>43.59</v>
      </c>
      <c r="K13">
        <f>MES_EOD!AK13+MES_EOD!AL13</f>
        <v>4.84</v>
      </c>
      <c r="L13">
        <f>NDMC_EOD!AK13+NDMC_EOD!AL13</f>
        <v>18.41</v>
      </c>
      <c r="M13">
        <f>TPDDL_EOD!AK13+TPDDL_EOD!AL13</f>
        <v>65.319999999999993</v>
      </c>
      <c r="N13">
        <f t="shared" si="0"/>
        <v>250.89999999999998</v>
      </c>
      <c r="O13" s="154">
        <f t="shared" si="1"/>
        <v>0</v>
      </c>
      <c r="P13">
        <v>118.74</v>
      </c>
      <c r="Q13">
        <v>43.59</v>
      </c>
      <c r="R13">
        <v>4.84</v>
      </c>
      <c r="S13">
        <v>18.41</v>
      </c>
      <c r="T13">
        <v>65.319999999999993</v>
      </c>
      <c r="U13" s="156">
        <f t="shared" si="2"/>
        <v>250.89999999999998</v>
      </c>
      <c r="V13" s="154">
        <f t="shared" si="3"/>
        <v>0</v>
      </c>
      <c r="Y13">
        <f>BAWANA!AW13+BAWANA!AX13</f>
        <v>29.55</v>
      </c>
      <c r="Z13">
        <f>BAWANA!BD13+BAWANA!BE13</f>
        <v>29.55</v>
      </c>
      <c r="AA13">
        <f>BAWANA!X13+BAWANA!Y13</f>
        <v>29.55</v>
      </c>
      <c r="AB13">
        <f>BAWANA!AE13+BAWANA!AF13</f>
        <v>29.55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250.89999999999998</v>
      </c>
      <c r="E14">
        <f>BAWANA!AM14</f>
        <v>0</v>
      </c>
      <c r="F14">
        <f t="shared" si="4"/>
        <v>256</v>
      </c>
      <c r="G14">
        <f t="shared" si="5"/>
        <v>250.89999999999998</v>
      </c>
      <c r="H14" s="154"/>
      <c r="I14">
        <f>BRPL_EOD!AK14+BRPL_EOD!AL14</f>
        <v>118.74</v>
      </c>
      <c r="J14">
        <f>BYPL_EOD!AK14+BYPL_EOD!AL14</f>
        <v>43.59</v>
      </c>
      <c r="K14">
        <f>MES_EOD!AK14+MES_EOD!AL14</f>
        <v>4.84</v>
      </c>
      <c r="L14">
        <f>NDMC_EOD!AK14+NDMC_EOD!AL14</f>
        <v>18.41</v>
      </c>
      <c r="M14">
        <f>TPDDL_EOD!AK14+TPDDL_EOD!AL14</f>
        <v>65.319999999999993</v>
      </c>
      <c r="N14">
        <f t="shared" si="0"/>
        <v>250.89999999999998</v>
      </c>
      <c r="O14" s="154">
        <f t="shared" si="1"/>
        <v>0</v>
      </c>
      <c r="P14">
        <v>118.74</v>
      </c>
      <c r="Q14">
        <v>43.59</v>
      </c>
      <c r="R14">
        <v>4.84</v>
      </c>
      <c r="S14">
        <v>18.41</v>
      </c>
      <c r="T14">
        <v>65.319999999999993</v>
      </c>
      <c r="U14" s="156">
        <f t="shared" si="2"/>
        <v>250.89999999999998</v>
      </c>
      <c r="V14" s="154">
        <f t="shared" si="3"/>
        <v>0</v>
      </c>
      <c r="Y14">
        <f>BAWANA!AW14+BAWANA!AX14</f>
        <v>29.55</v>
      </c>
      <c r="Z14">
        <f>BAWANA!BD14+BAWANA!BE14</f>
        <v>29.55</v>
      </c>
      <c r="AA14">
        <f>BAWANA!X14+BAWANA!Y14</f>
        <v>29.55</v>
      </c>
      <c r="AB14">
        <f>BAWANA!AE14+BAWANA!AF14</f>
        <v>29.55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235.57</v>
      </c>
      <c r="E15">
        <f>BAWANA!AM15</f>
        <v>0</v>
      </c>
      <c r="F15">
        <f t="shared" si="4"/>
        <v>256</v>
      </c>
      <c r="G15">
        <f t="shared" si="5"/>
        <v>235.57</v>
      </c>
      <c r="H15" s="154"/>
      <c r="I15">
        <f>BRPL_EOD!AK15+BRPL_EOD!AL15</f>
        <v>98.06</v>
      </c>
      <c r="J15">
        <f>BYPL_EOD!AK15+BYPL_EOD!AL15</f>
        <v>45</v>
      </c>
      <c r="K15">
        <f>MES_EOD!AK15+MES_EOD!AL15</f>
        <v>5</v>
      </c>
      <c r="L15">
        <f>NDMC_EOD!AK15+NDMC_EOD!AL15</f>
        <v>19</v>
      </c>
      <c r="M15">
        <f>TPDDL_EOD!AK15+TPDDL_EOD!AL15</f>
        <v>68.510000000000005</v>
      </c>
      <c r="N15">
        <f t="shared" si="0"/>
        <v>235.57</v>
      </c>
      <c r="O15" s="154">
        <f t="shared" si="1"/>
        <v>0</v>
      </c>
      <c r="P15">
        <v>98.06</v>
      </c>
      <c r="Q15">
        <v>45</v>
      </c>
      <c r="R15">
        <v>5</v>
      </c>
      <c r="S15">
        <v>19</v>
      </c>
      <c r="T15">
        <v>68.510000000000005</v>
      </c>
      <c r="U15" s="156">
        <f t="shared" si="2"/>
        <v>235.57</v>
      </c>
      <c r="V15" s="154">
        <f t="shared" si="3"/>
        <v>0</v>
      </c>
      <c r="Y15">
        <f>BAWANA!AW15+BAWANA!AX15</f>
        <v>30.5</v>
      </c>
      <c r="Z15">
        <f>BAWANA!BD15+BAWANA!BE15</f>
        <v>30.5</v>
      </c>
      <c r="AA15">
        <f>BAWANA!X15+BAWANA!Y15</f>
        <v>30.5</v>
      </c>
      <c r="AB15">
        <f>BAWANA!AE15+BAWANA!AF15</f>
        <v>30.5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235.57</v>
      </c>
      <c r="E16">
        <f>BAWANA!AM16</f>
        <v>0</v>
      </c>
      <c r="F16">
        <f t="shared" si="4"/>
        <v>256</v>
      </c>
      <c r="G16">
        <f t="shared" si="5"/>
        <v>235.57</v>
      </c>
      <c r="H16" s="154"/>
      <c r="I16">
        <f>BRPL_EOD!AK16+BRPL_EOD!AL16</f>
        <v>98.06</v>
      </c>
      <c r="J16">
        <f>BYPL_EOD!AK16+BYPL_EOD!AL16</f>
        <v>45</v>
      </c>
      <c r="K16">
        <f>MES_EOD!AK16+MES_EOD!AL16</f>
        <v>5</v>
      </c>
      <c r="L16">
        <f>NDMC_EOD!AK16+NDMC_EOD!AL16</f>
        <v>19</v>
      </c>
      <c r="M16">
        <f>TPDDL_EOD!AK16+TPDDL_EOD!AL16</f>
        <v>68.510000000000005</v>
      </c>
      <c r="N16">
        <f t="shared" si="0"/>
        <v>235.57</v>
      </c>
      <c r="O16" s="154">
        <f t="shared" si="1"/>
        <v>0</v>
      </c>
      <c r="P16">
        <v>98.06</v>
      </c>
      <c r="Q16">
        <v>45</v>
      </c>
      <c r="R16">
        <v>5</v>
      </c>
      <c r="S16">
        <v>19</v>
      </c>
      <c r="T16">
        <v>68.510000000000005</v>
      </c>
      <c r="U16" s="156">
        <f t="shared" si="2"/>
        <v>235.57</v>
      </c>
      <c r="V16" s="154">
        <f t="shared" si="3"/>
        <v>0</v>
      </c>
      <c r="Y16">
        <f>BAWANA!AW16+BAWANA!AX16</f>
        <v>30.5</v>
      </c>
      <c r="Z16">
        <f>BAWANA!BD16+BAWANA!BE16</f>
        <v>30.5</v>
      </c>
      <c r="AA16">
        <f>BAWANA!X16+BAWANA!Y16</f>
        <v>30.5</v>
      </c>
      <c r="AB16">
        <f>BAWANA!AE16+BAWANA!AF16</f>
        <v>30.5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217.06</v>
      </c>
      <c r="E17">
        <f>BAWANA!AM17</f>
        <v>0</v>
      </c>
      <c r="F17">
        <f t="shared" si="4"/>
        <v>256</v>
      </c>
      <c r="G17">
        <f t="shared" si="5"/>
        <v>217.06</v>
      </c>
      <c r="H17" s="154"/>
      <c r="I17">
        <f>BRPL_EOD!AK17+BRPL_EOD!AL17</f>
        <v>98.06</v>
      </c>
      <c r="J17">
        <f>BYPL_EOD!AK17+BYPL_EOD!AL17</f>
        <v>45</v>
      </c>
      <c r="K17">
        <f>MES_EOD!AK17+MES_EOD!AL17</f>
        <v>5</v>
      </c>
      <c r="L17">
        <f>NDMC_EOD!AK17+NDMC_EOD!AL17</f>
        <v>19</v>
      </c>
      <c r="M17">
        <f>TPDDL_EOD!AK17+TPDDL_EOD!AL17</f>
        <v>50</v>
      </c>
      <c r="N17">
        <f t="shared" si="0"/>
        <v>217.06</v>
      </c>
      <c r="O17" s="154">
        <f t="shared" si="1"/>
        <v>0</v>
      </c>
      <c r="P17">
        <v>98.06</v>
      </c>
      <c r="Q17">
        <v>45</v>
      </c>
      <c r="R17">
        <v>5</v>
      </c>
      <c r="S17">
        <v>19</v>
      </c>
      <c r="T17">
        <v>50</v>
      </c>
      <c r="U17" s="156">
        <f t="shared" si="2"/>
        <v>217.06</v>
      </c>
      <c r="V17" s="154">
        <f t="shared" si="3"/>
        <v>0</v>
      </c>
      <c r="Y17">
        <f>BAWANA!AW17+BAWANA!AX17</f>
        <v>30.5</v>
      </c>
      <c r="Z17">
        <f>BAWANA!BD17+BAWANA!BE17</f>
        <v>30.5</v>
      </c>
      <c r="AA17">
        <f>BAWANA!X17+BAWANA!Y17</f>
        <v>30.5</v>
      </c>
      <c r="AB17">
        <f>BAWANA!AE17+BAWANA!AF17</f>
        <v>30.5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217.06</v>
      </c>
      <c r="E18">
        <f>BAWANA!AM18</f>
        <v>0</v>
      </c>
      <c r="F18">
        <f t="shared" si="4"/>
        <v>256</v>
      </c>
      <c r="G18">
        <f t="shared" si="5"/>
        <v>217.06</v>
      </c>
      <c r="H18" s="154"/>
      <c r="I18">
        <f>BRPL_EOD!AK18+BRPL_EOD!AL18</f>
        <v>98.06</v>
      </c>
      <c r="J18">
        <f>BYPL_EOD!AK18+BYPL_EOD!AL18</f>
        <v>45</v>
      </c>
      <c r="K18">
        <f>MES_EOD!AK18+MES_EOD!AL18</f>
        <v>5</v>
      </c>
      <c r="L18">
        <f>NDMC_EOD!AK18+NDMC_EOD!AL18</f>
        <v>19</v>
      </c>
      <c r="M18">
        <f>TPDDL_EOD!AK18+TPDDL_EOD!AL18</f>
        <v>50</v>
      </c>
      <c r="N18">
        <f t="shared" si="0"/>
        <v>217.06</v>
      </c>
      <c r="O18" s="154">
        <f t="shared" si="1"/>
        <v>0</v>
      </c>
      <c r="P18">
        <v>98.06</v>
      </c>
      <c r="Q18">
        <v>45</v>
      </c>
      <c r="R18">
        <v>5</v>
      </c>
      <c r="S18">
        <v>19</v>
      </c>
      <c r="T18">
        <v>50</v>
      </c>
      <c r="U18" s="156">
        <f t="shared" si="2"/>
        <v>217.06</v>
      </c>
      <c r="V18" s="154">
        <f t="shared" si="3"/>
        <v>0</v>
      </c>
      <c r="Y18">
        <f>BAWANA!AW18+BAWANA!AX18</f>
        <v>30.5</v>
      </c>
      <c r="Z18">
        <f>BAWANA!BD18+BAWANA!BE18</f>
        <v>30.5</v>
      </c>
      <c r="AA18">
        <f>BAWANA!X18+BAWANA!Y18</f>
        <v>30.5</v>
      </c>
      <c r="AB18">
        <f>BAWANA!AE18+BAWANA!AF18</f>
        <v>30.5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217.06</v>
      </c>
      <c r="E19">
        <f>BAWANA!AM19</f>
        <v>0</v>
      </c>
      <c r="F19">
        <f t="shared" si="4"/>
        <v>256</v>
      </c>
      <c r="G19">
        <f t="shared" si="5"/>
        <v>217.06</v>
      </c>
      <c r="H19" s="154"/>
      <c r="I19">
        <f>BRPL_EOD!AK19+BRPL_EOD!AL19</f>
        <v>98.06</v>
      </c>
      <c r="J19">
        <f>BYPL_EOD!AK19+BYPL_EOD!AL19</f>
        <v>45</v>
      </c>
      <c r="K19">
        <f>MES_EOD!AK19+MES_EOD!AL19</f>
        <v>5</v>
      </c>
      <c r="L19">
        <f>NDMC_EOD!AK19+NDMC_EOD!AL19</f>
        <v>19</v>
      </c>
      <c r="M19">
        <f>TPDDL_EOD!AK19+TPDDL_EOD!AL19</f>
        <v>50</v>
      </c>
      <c r="N19">
        <f t="shared" si="0"/>
        <v>217.06</v>
      </c>
      <c r="O19" s="154">
        <f t="shared" si="1"/>
        <v>0</v>
      </c>
      <c r="P19">
        <v>98.06</v>
      </c>
      <c r="Q19">
        <v>45</v>
      </c>
      <c r="R19">
        <v>5</v>
      </c>
      <c r="S19">
        <v>19</v>
      </c>
      <c r="T19">
        <v>50</v>
      </c>
      <c r="U19" s="156">
        <f t="shared" si="2"/>
        <v>217.06</v>
      </c>
      <c r="V19" s="154">
        <f t="shared" si="3"/>
        <v>0</v>
      </c>
      <c r="Y19">
        <f>BAWANA!AW19+BAWANA!AX19</f>
        <v>30.5</v>
      </c>
      <c r="Z19">
        <f>BAWANA!BD19+BAWANA!BE19</f>
        <v>30.5</v>
      </c>
      <c r="AA19">
        <f>BAWANA!X19+BAWANA!Y19</f>
        <v>30.5</v>
      </c>
      <c r="AB19">
        <f>BAWANA!AE19+BAWANA!AF19</f>
        <v>30.5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217.06</v>
      </c>
      <c r="E20">
        <f>BAWANA!AM20</f>
        <v>0</v>
      </c>
      <c r="F20">
        <f t="shared" si="4"/>
        <v>256</v>
      </c>
      <c r="G20">
        <f t="shared" si="5"/>
        <v>217.06</v>
      </c>
      <c r="H20" s="154"/>
      <c r="I20">
        <f>BRPL_EOD!AK20+BRPL_EOD!AL20</f>
        <v>98.06</v>
      </c>
      <c r="J20">
        <f>BYPL_EOD!AK20+BYPL_EOD!AL20</f>
        <v>45</v>
      </c>
      <c r="K20">
        <f>MES_EOD!AK20+MES_EOD!AL20</f>
        <v>5</v>
      </c>
      <c r="L20">
        <f>NDMC_EOD!AK20+NDMC_EOD!AL20</f>
        <v>19</v>
      </c>
      <c r="M20">
        <f>TPDDL_EOD!AK20+TPDDL_EOD!AL20</f>
        <v>50</v>
      </c>
      <c r="N20">
        <f t="shared" si="0"/>
        <v>217.06</v>
      </c>
      <c r="O20" s="154">
        <f t="shared" si="1"/>
        <v>0</v>
      </c>
      <c r="P20">
        <v>98.06</v>
      </c>
      <c r="Q20">
        <v>45</v>
      </c>
      <c r="R20">
        <v>5</v>
      </c>
      <c r="S20">
        <v>19</v>
      </c>
      <c r="T20">
        <v>50</v>
      </c>
      <c r="U20" s="156">
        <f t="shared" si="2"/>
        <v>217.06</v>
      </c>
      <c r="V20" s="154">
        <f t="shared" si="3"/>
        <v>0</v>
      </c>
      <c r="Y20">
        <f>BAWANA!AW20+BAWANA!AX20</f>
        <v>30.5</v>
      </c>
      <c r="Z20">
        <f>BAWANA!BD20+BAWANA!BE20</f>
        <v>30.5</v>
      </c>
      <c r="AA20">
        <f>BAWANA!X20+BAWANA!Y20</f>
        <v>30.5</v>
      </c>
      <c r="AB20">
        <f>BAWANA!AE20+BAWANA!AF20</f>
        <v>30.5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228.76</v>
      </c>
      <c r="E21">
        <f>BAWANA!AM21</f>
        <v>0</v>
      </c>
      <c r="F21">
        <f t="shared" si="4"/>
        <v>256</v>
      </c>
      <c r="G21">
        <f t="shared" si="5"/>
        <v>228.76</v>
      </c>
      <c r="H21" s="154"/>
      <c r="I21">
        <f>BRPL_EOD!AK21+BRPL_EOD!AL21</f>
        <v>98.06</v>
      </c>
      <c r="J21">
        <f>BYPL_EOD!AK21+BYPL_EOD!AL21</f>
        <v>56.7</v>
      </c>
      <c r="K21">
        <f>MES_EOD!AK21+MES_EOD!AL21</f>
        <v>5</v>
      </c>
      <c r="L21">
        <f>NDMC_EOD!AK21+NDMC_EOD!AL21</f>
        <v>19</v>
      </c>
      <c r="M21">
        <f>TPDDL_EOD!AK21+TPDDL_EOD!AL21</f>
        <v>50</v>
      </c>
      <c r="N21">
        <f t="shared" si="0"/>
        <v>228.76</v>
      </c>
      <c r="O21" s="154">
        <f t="shared" si="1"/>
        <v>0</v>
      </c>
      <c r="P21">
        <v>98.06</v>
      </c>
      <c r="Q21">
        <v>56.7</v>
      </c>
      <c r="R21">
        <v>5</v>
      </c>
      <c r="S21">
        <v>19</v>
      </c>
      <c r="T21">
        <v>50</v>
      </c>
      <c r="U21" s="156">
        <f t="shared" si="2"/>
        <v>228.76</v>
      </c>
      <c r="V21" s="154">
        <f t="shared" si="3"/>
        <v>0</v>
      </c>
      <c r="Y21">
        <f>BAWANA!AW21+BAWANA!AX21</f>
        <v>30.5</v>
      </c>
      <c r="Z21">
        <f>BAWANA!BD21+BAWANA!BE21</f>
        <v>30.5</v>
      </c>
      <c r="AA21">
        <f>BAWANA!X21+BAWANA!Y21</f>
        <v>30.5</v>
      </c>
      <c r="AB21">
        <f>BAWANA!AE21+BAWANA!AF21</f>
        <v>30.5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228.76</v>
      </c>
      <c r="E22">
        <f>BAWANA!AM22</f>
        <v>0</v>
      </c>
      <c r="F22">
        <f t="shared" si="4"/>
        <v>256</v>
      </c>
      <c r="G22">
        <f t="shared" si="5"/>
        <v>228.76</v>
      </c>
      <c r="H22" s="154"/>
      <c r="I22">
        <f>BRPL_EOD!AK22+BRPL_EOD!AL22</f>
        <v>98.06</v>
      </c>
      <c r="J22">
        <f>BYPL_EOD!AK22+BYPL_EOD!AL22</f>
        <v>56.7</v>
      </c>
      <c r="K22">
        <f>MES_EOD!AK22+MES_EOD!AL22</f>
        <v>5</v>
      </c>
      <c r="L22">
        <f>NDMC_EOD!AK22+NDMC_EOD!AL22</f>
        <v>19</v>
      </c>
      <c r="M22">
        <f>TPDDL_EOD!AK22+TPDDL_EOD!AL22</f>
        <v>50</v>
      </c>
      <c r="N22">
        <f t="shared" si="0"/>
        <v>228.76</v>
      </c>
      <c r="O22" s="154">
        <f t="shared" si="1"/>
        <v>0</v>
      </c>
      <c r="P22">
        <v>98.06</v>
      </c>
      <c r="Q22">
        <v>56.7</v>
      </c>
      <c r="R22">
        <v>5</v>
      </c>
      <c r="S22">
        <v>19</v>
      </c>
      <c r="T22">
        <v>50</v>
      </c>
      <c r="U22" s="156">
        <f t="shared" si="2"/>
        <v>228.76</v>
      </c>
      <c r="V22" s="154">
        <f t="shared" si="3"/>
        <v>0</v>
      </c>
      <c r="Y22">
        <f>BAWANA!AW22+BAWANA!AX22</f>
        <v>30.5</v>
      </c>
      <c r="Z22">
        <f>BAWANA!BD22+BAWANA!BE22</f>
        <v>30.5</v>
      </c>
      <c r="AA22">
        <f>BAWANA!X22+BAWANA!Y22</f>
        <v>30.5</v>
      </c>
      <c r="AB22">
        <f>BAWANA!AE22+BAWANA!AF22</f>
        <v>30.5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224.20999999999998</v>
      </c>
      <c r="E23">
        <f>BAWANA!AM23</f>
        <v>0</v>
      </c>
      <c r="F23">
        <f t="shared" si="4"/>
        <v>256</v>
      </c>
      <c r="G23">
        <f t="shared" si="5"/>
        <v>224.20999999999998</v>
      </c>
      <c r="H23" s="154"/>
      <c r="I23">
        <f>BRPL_EOD!AK23+BRPL_EOD!AL23</f>
        <v>75</v>
      </c>
      <c r="J23">
        <f>BYPL_EOD!AK23+BYPL_EOD!AL23</f>
        <v>56.7</v>
      </c>
      <c r="K23">
        <f>MES_EOD!AK23+MES_EOD!AL23</f>
        <v>5</v>
      </c>
      <c r="L23">
        <f>NDMC_EOD!AK23+NDMC_EOD!AL23</f>
        <v>19</v>
      </c>
      <c r="M23">
        <f>TPDDL_EOD!AK23+TPDDL_EOD!AL23</f>
        <v>68.510000000000005</v>
      </c>
      <c r="N23">
        <f t="shared" si="0"/>
        <v>224.20999999999998</v>
      </c>
      <c r="O23" s="154">
        <f t="shared" si="1"/>
        <v>0</v>
      </c>
      <c r="P23">
        <v>75</v>
      </c>
      <c r="Q23">
        <v>56.7</v>
      </c>
      <c r="R23">
        <v>5</v>
      </c>
      <c r="S23">
        <v>19</v>
      </c>
      <c r="T23">
        <v>68.510000000000005</v>
      </c>
      <c r="U23" s="156">
        <f t="shared" si="2"/>
        <v>224.20999999999998</v>
      </c>
      <c r="V23" s="154">
        <f t="shared" si="3"/>
        <v>0</v>
      </c>
      <c r="Y23">
        <f>BAWANA!AW23+BAWANA!AX23</f>
        <v>30.5</v>
      </c>
      <c r="Z23">
        <f>BAWANA!BD23+BAWANA!BE23</f>
        <v>30.5</v>
      </c>
      <c r="AA23">
        <f>BAWANA!X23+BAWANA!Y23</f>
        <v>30.5</v>
      </c>
      <c r="AB23">
        <f>BAWANA!AE23+BAWANA!AF23</f>
        <v>30.5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224.20999999999998</v>
      </c>
      <c r="E24">
        <f>BAWANA!AM24</f>
        <v>0</v>
      </c>
      <c r="F24">
        <f t="shared" si="4"/>
        <v>256</v>
      </c>
      <c r="G24">
        <f t="shared" si="5"/>
        <v>224.20999999999998</v>
      </c>
      <c r="H24" s="154"/>
      <c r="I24">
        <f>BRPL_EOD!AK24+BRPL_EOD!AL24</f>
        <v>75</v>
      </c>
      <c r="J24">
        <f>BYPL_EOD!AK24+BYPL_EOD!AL24</f>
        <v>56.7</v>
      </c>
      <c r="K24">
        <f>MES_EOD!AK24+MES_EOD!AL24</f>
        <v>5</v>
      </c>
      <c r="L24">
        <f>NDMC_EOD!AK24+NDMC_EOD!AL24</f>
        <v>19</v>
      </c>
      <c r="M24">
        <f>TPDDL_EOD!AK24+TPDDL_EOD!AL24</f>
        <v>68.510000000000005</v>
      </c>
      <c r="N24">
        <f t="shared" si="0"/>
        <v>224.20999999999998</v>
      </c>
      <c r="O24" s="154">
        <f t="shared" si="1"/>
        <v>0</v>
      </c>
      <c r="P24">
        <v>75</v>
      </c>
      <c r="Q24">
        <v>56.7</v>
      </c>
      <c r="R24">
        <v>5</v>
      </c>
      <c r="S24">
        <v>19</v>
      </c>
      <c r="T24">
        <v>68.510000000000005</v>
      </c>
      <c r="U24" s="156">
        <f t="shared" si="2"/>
        <v>224.20999999999998</v>
      </c>
      <c r="V24" s="154">
        <f t="shared" si="3"/>
        <v>0</v>
      </c>
      <c r="Y24">
        <f>BAWANA!AW24+BAWANA!AX24</f>
        <v>30.5</v>
      </c>
      <c r="Z24">
        <f>BAWANA!BD24+BAWANA!BE24</f>
        <v>30.5</v>
      </c>
      <c r="AA24">
        <f>BAWANA!X24+BAWANA!Y24</f>
        <v>30.5</v>
      </c>
      <c r="AB24">
        <f>BAWANA!AE24+BAWANA!AF24</f>
        <v>30.5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224.20999999999998</v>
      </c>
      <c r="E25">
        <f>BAWANA!AM25</f>
        <v>0</v>
      </c>
      <c r="F25">
        <f t="shared" si="4"/>
        <v>256</v>
      </c>
      <c r="G25">
        <f t="shared" si="5"/>
        <v>224.20999999999998</v>
      </c>
      <c r="H25" s="154"/>
      <c r="I25">
        <f>BRPL_EOD!AK25+BRPL_EOD!AL25</f>
        <v>75</v>
      </c>
      <c r="J25">
        <f>BYPL_EOD!AK25+BYPL_EOD!AL25</f>
        <v>56.7</v>
      </c>
      <c r="K25">
        <f>MES_EOD!AK25+MES_EOD!AL25</f>
        <v>5</v>
      </c>
      <c r="L25">
        <f>NDMC_EOD!AK25+NDMC_EOD!AL25</f>
        <v>19</v>
      </c>
      <c r="M25">
        <f>TPDDL_EOD!AK25+TPDDL_EOD!AL25</f>
        <v>68.510000000000005</v>
      </c>
      <c r="N25">
        <f t="shared" si="0"/>
        <v>224.20999999999998</v>
      </c>
      <c r="O25" s="154">
        <f t="shared" si="1"/>
        <v>0</v>
      </c>
      <c r="P25">
        <v>75</v>
      </c>
      <c r="Q25">
        <v>56.7</v>
      </c>
      <c r="R25">
        <v>5</v>
      </c>
      <c r="S25">
        <v>19</v>
      </c>
      <c r="T25">
        <v>68.510000000000005</v>
      </c>
      <c r="U25" s="156">
        <f t="shared" si="2"/>
        <v>224.20999999999998</v>
      </c>
      <c r="V25" s="154">
        <f t="shared" si="3"/>
        <v>0</v>
      </c>
      <c r="Y25">
        <f>BAWANA!AW25+BAWANA!AX25</f>
        <v>30.5</v>
      </c>
      <c r="Z25">
        <f>BAWANA!BD25+BAWANA!BE25</f>
        <v>30.5</v>
      </c>
      <c r="AA25">
        <f>BAWANA!X25+BAWANA!Y25</f>
        <v>30.5</v>
      </c>
      <c r="AB25">
        <f>BAWANA!AE25+BAWANA!AF25</f>
        <v>30.5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224.20999999999998</v>
      </c>
      <c r="E26">
        <f>BAWANA!AM26</f>
        <v>0</v>
      </c>
      <c r="F26">
        <f t="shared" si="4"/>
        <v>256</v>
      </c>
      <c r="G26">
        <f t="shared" si="5"/>
        <v>224.20999999999998</v>
      </c>
      <c r="H26" s="154"/>
      <c r="I26">
        <f>BRPL_EOD!AK26+BRPL_EOD!AL26</f>
        <v>75</v>
      </c>
      <c r="J26">
        <f>BYPL_EOD!AK26+BYPL_EOD!AL26</f>
        <v>56.7</v>
      </c>
      <c r="K26">
        <f>MES_EOD!AK26+MES_EOD!AL26</f>
        <v>5</v>
      </c>
      <c r="L26">
        <f>NDMC_EOD!AK26+NDMC_EOD!AL26</f>
        <v>19</v>
      </c>
      <c r="M26">
        <f>TPDDL_EOD!AK26+TPDDL_EOD!AL26</f>
        <v>68.510000000000005</v>
      </c>
      <c r="N26">
        <f t="shared" si="0"/>
        <v>224.20999999999998</v>
      </c>
      <c r="O26" s="154">
        <f t="shared" si="1"/>
        <v>0</v>
      </c>
      <c r="P26">
        <v>75</v>
      </c>
      <c r="Q26">
        <v>56.7</v>
      </c>
      <c r="R26">
        <v>5</v>
      </c>
      <c r="S26">
        <v>19</v>
      </c>
      <c r="T26">
        <v>68.510000000000005</v>
      </c>
      <c r="U26" s="156">
        <f t="shared" si="2"/>
        <v>224.20999999999998</v>
      </c>
      <c r="V26" s="154">
        <f t="shared" si="3"/>
        <v>0</v>
      </c>
      <c r="Y26">
        <f>BAWANA!AW26+BAWANA!AX26</f>
        <v>30.5</v>
      </c>
      <c r="Z26">
        <f>BAWANA!BD26+BAWANA!BE26</f>
        <v>30.5</v>
      </c>
      <c r="AA26">
        <f>BAWANA!X26+BAWANA!Y26</f>
        <v>30.5</v>
      </c>
      <c r="AB26">
        <f>BAWANA!AE26+BAWANA!AF26</f>
        <v>30.5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209</v>
      </c>
      <c r="E27">
        <f>BAWANA!AM27</f>
        <v>0</v>
      </c>
      <c r="F27">
        <f t="shared" si="4"/>
        <v>256</v>
      </c>
      <c r="G27">
        <f t="shared" si="5"/>
        <v>209</v>
      </c>
      <c r="H27" s="154"/>
      <c r="I27">
        <f>BRPL_EOD!AK27+BRPL_EOD!AL27</f>
        <v>76.06</v>
      </c>
      <c r="J27">
        <f>BYPL_EOD!AK27+BYPL_EOD!AL27</f>
        <v>55.8</v>
      </c>
      <c r="K27">
        <f>MES_EOD!AK27+MES_EOD!AL27</f>
        <v>5</v>
      </c>
      <c r="L27">
        <f>NDMC_EOD!AK27+NDMC_EOD!AL27</f>
        <v>19</v>
      </c>
      <c r="M27">
        <f>TPDDL_EOD!AK27+TPDDL_EOD!AL27</f>
        <v>53.14</v>
      </c>
      <c r="N27">
        <f t="shared" si="0"/>
        <v>209</v>
      </c>
      <c r="O27" s="154">
        <f t="shared" si="1"/>
        <v>0</v>
      </c>
      <c r="P27">
        <v>76.06</v>
      </c>
      <c r="Q27">
        <v>55.8</v>
      </c>
      <c r="R27">
        <v>5</v>
      </c>
      <c r="S27">
        <v>19</v>
      </c>
      <c r="T27">
        <v>53.14</v>
      </c>
      <c r="U27" s="156">
        <f t="shared" si="2"/>
        <v>209</v>
      </c>
      <c r="V27" s="154">
        <f t="shared" si="3"/>
        <v>0</v>
      </c>
      <c r="Y27">
        <f>BAWANA!AW27+BAWANA!AX27</f>
        <v>30.5</v>
      </c>
      <c r="Z27">
        <f>BAWANA!BD27+BAWANA!BE27</f>
        <v>30.5</v>
      </c>
      <c r="AA27">
        <f>BAWANA!X27+BAWANA!Y27</f>
        <v>30.5</v>
      </c>
      <c r="AB27">
        <f>BAWANA!AE27+BAWANA!AF27</f>
        <v>30.5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209</v>
      </c>
      <c r="E28">
        <f>BAWANA!AM28</f>
        <v>0</v>
      </c>
      <c r="F28">
        <f t="shared" si="4"/>
        <v>256</v>
      </c>
      <c r="G28">
        <f t="shared" si="5"/>
        <v>209</v>
      </c>
      <c r="H28" s="154"/>
      <c r="I28">
        <f>BRPL_EOD!AK28+BRPL_EOD!AL28</f>
        <v>76.06</v>
      </c>
      <c r="J28">
        <f>BYPL_EOD!AK28+BYPL_EOD!AL28</f>
        <v>55.8</v>
      </c>
      <c r="K28">
        <f>MES_EOD!AK28+MES_EOD!AL28</f>
        <v>5</v>
      </c>
      <c r="L28">
        <f>NDMC_EOD!AK28+NDMC_EOD!AL28</f>
        <v>19</v>
      </c>
      <c r="M28">
        <f>TPDDL_EOD!AK28+TPDDL_EOD!AL28</f>
        <v>53.14</v>
      </c>
      <c r="N28">
        <f t="shared" si="0"/>
        <v>209</v>
      </c>
      <c r="O28" s="154">
        <f t="shared" si="1"/>
        <v>0</v>
      </c>
      <c r="P28">
        <v>76.06</v>
      </c>
      <c r="Q28">
        <v>55.8</v>
      </c>
      <c r="R28">
        <v>5</v>
      </c>
      <c r="S28">
        <v>19</v>
      </c>
      <c r="T28">
        <v>53.14</v>
      </c>
      <c r="U28" s="156">
        <f t="shared" si="2"/>
        <v>209</v>
      </c>
      <c r="V28" s="154">
        <f t="shared" si="3"/>
        <v>0</v>
      </c>
      <c r="Y28">
        <f>BAWANA!AW28+BAWANA!AX28</f>
        <v>30.5</v>
      </c>
      <c r="Z28">
        <f>BAWANA!BD28+BAWANA!BE28</f>
        <v>30.5</v>
      </c>
      <c r="AA28">
        <f>BAWANA!X28+BAWANA!Y28</f>
        <v>30.5</v>
      </c>
      <c r="AB28">
        <f>BAWANA!AE28+BAWANA!AF28</f>
        <v>30.5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209</v>
      </c>
      <c r="E29">
        <f>BAWANA!AM29</f>
        <v>0</v>
      </c>
      <c r="F29">
        <f t="shared" si="4"/>
        <v>256</v>
      </c>
      <c r="G29">
        <f t="shared" si="5"/>
        <v>209</v>
      </c>
      <c r="H29" s="154"/>
      <c r="I29">
        <f>BRPL_EOD!AK29+BRPL_EOD!AL29</f>
        <v>76.06</v>
      </c>
      <c r="J29">
        <f>BYPL_EOD!AK29+BYPL_EOD!AL29</f>
        <v>55.8</v>
      </c>
      <c r="K29">
        <f>MES_EOD!AK29+MES_EOD!AL29</f>
        <v>5</v>
      </c>
      <c r="L29">
        <f>NDMC_EOD!AK29+NDMC_EOD!AL29</f>
        <v>19</v>
      </c>
      <c r="M29">
        <f>TPDDL_EOD!AK29+TPDDL_EOD!AL29</f>
        <v>53.14</v>
      </c>
      <c r="N29">
        <f t="shared" si="0"/>
        <v>209</v>
      </c>
      <c r="O29" s="154">
        <f t="shared" si="1"/>
        <v>0</v>
      </c>
      <c r="P29">
        <v>76.06</v>
      </c>
      <c r="Q29">
        <v>55.8</v>
      </c>
      <c r="R29">
        <v>5</v>
      </c>
      <c r="S29">
        <v>19</v>
      </c>
      <c r="T29">
        <v>53.14</v>
      </c>
      <c r="U29" s="156">
        <f t="shared" si="2"/>
        <v>209</v>
      </c>
      <c r="V29" s="154">
        <f t="shared" si="3"/>
        <v>0</v>
      </c>
      <c r="Y29">
        <f>BAWANA!AW29+BAWANA!AX29</f>
        <v>30.5</v>
      </c>
      <c r="Z29">
        <f>BAWANA!BD29+BAWANA!BE29</f>
        <v>30.5</v>
      </c>
      <c r="AA29">
        <f>BAWANA!X29+BAWANA!Y29</f>
        <v>30.5</v>
      </c>
      <c r="AB29">
        <f>BAWANA!AE29+BAWANA!AF29</f>
        <v>30.5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209</v>
      </c>
      <c r="E30">
        <f>BAWANA!AM30</f>
        <v>0</v>
      </c>
      <c r="F30">
        <f t="shared" si="4"/>
        <v>256</v>
      </c>
      <c r="G30">
        <f t="shared" si="5"/>
        <v>209</v>
      </c>
      <c r="H30" s="154"/>
      <c r="I30">
        <f>BRPL_EOD!AK30+BRPL_EOD!AL30</f>
        <v>76.06</v>
      </c>
      <c r="J30">
        <f>BYPL_EOD!AK30+BYPL_EOD!AL30</f>
        <v>55.8</v>
      </c>
      <c r="K30">
        <f>MES_EOD!AK30+MES_EOD!AL30</f>
        <v>5</v>
      </c>
      <c r="L30">
        <f>NDMC_EOD!AK30+NDMC_EOD!AL30</f>
        <v>19</v>
      </c>
      <c r="M30">
        <f>TPDDL_EOD!AK30+TPDDL_EOD!AL30</f>
        <v>53.14</v>
      </c>
      <c r="N30">
        <f t="shared" si="0"/>
        <v>209</v>
      </c>
      <c r="O30" s="154">
        <f t="shared" si="1"/>
        <v>0</v>
      </c>
      <c r="P30">
        <v>76.06</v>
      </c>
      <c r="Q30">
        <v>55.8</v>
      </c>
      <c r="R30">
        <v>5</v>
      </c>
      <c r="S30">
        <v>19</v>
      </c>
      <c r="T30">
        <v>53.14</v>
      </c>
      <c r="U30" s="156">
        <f t="shared" si="2"/>
        <v>209</v>
      </c>
      <c r="V30" s="154">
        <f t="shared" si="3"/>
        <v>0</v>
      </c>
      <c r="Y30">
        <f>BAWANA!AW30+BAWANA!AX30</f>
        <v>30.5</v>
      </c>
      <c r="Z30">
        <f>BAWANA!BD30+BAWANA!BE30</f>
        <v>30.5</v>
      </c>
      <c r="AA30">
        <f>BAWANA!X30+BAWANA!Y30</f>
        <v>30.5</v>
      </c>
      <c r="AB30">
        <f>BAWANA!AE30+BAWANA!AF30</f>
        <v>30.5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209</v>
      </c>
      <c r="E31">
        <f>BAWANA!AM31</f>
        <v>0</v>
      </c>
      <c r="F31">
        <f t="shared" si="4"/>
        <v>256</v>
      </c>
      <c r="G31">
        <f t="shared" si="5"/>
        <v>209</v>
      </c>
      <c r="H31" s="154"/>
      <c r="I31">
        <f>BRPL_EOD!AK31+BRPL_EOD!AL31</f>
        <v>76.06</v>
      </c>
      <c r="J31">
        <f>BYPL_EOD!AK31+BYPL_EOD!AL31</f>
        <v>55.8</v>
      </c>
      <c r="K31">
        <f>MES_EOD!AK31+MES_EOD!AL31</f>
        <v>5</v>
      </c>
      <c r="L31">
        <f>NDMC_EOD!AK31+NDMC_EOD!AL31</f>
        <v>19</v>
      </c>
      <c r="M31">
        <f>TPDDL_EOD!AK31+TPDDL_EOD!AL31</f>
        <v>53.14</v>
      </c>
      <c r="N31">
        <f t="shared" si="0"/>
        <v>209</v>
      </c>
      <c r="O31" s="154">
        <f t="shared" si="1"/>
        <v>0</v>
      </c>
      <c r="P31">
        <v>76.06</v>
      </c>
      <c r="Q31">
        <v>55.8</v>
      </c>
      <c r="R31">
        <v>5</v>
      </c>
      <c r="S31">
        <v>19</v>
      </c>
      <c r="T31">
        <v>53.14</v>
      </c>
      <c r="U31" s="156">
        <f t="shared" si="2"/>
        <v>209</v>
      </c>
      <c r="V31" s="154">
        <f t="shared" si="3"/>
        <v>0</v>
      </c>
      <c r="Y31">
        <f>BAWANA!AW31+BAWANA!AX31</f>
        <v>30.5</v>
      </c>
      <c r="Z31">
        <f>BAWANA!BD31+BAWANA!BE31</f>
        <v>30.5</v>
      </c>
      <c r="AA31">
        <f>BAWANA!X31+BAWANA!Y31</f>
        <v>30.5</v>
      </c>
      <c r="AB31">
        <f>BAWANA!AE31+BAWANA!AF31</f>
        <v>30.5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209</v>
      </c>
      <c r="E32">
        <f>BAWANA!AM32</f>
        <v>0</v>
      </c>
      <c r="F32">
        <f t="shared" si="4"/>
        <v>256</v>
      </c>
      <c r="G32">
        <f t="shared" si="5"/>
        <v>209</v>
      </c>
      <c r="H32" s="154"/>
      <c r="I32">
        <f>BRPL_EOD!AK32+BRPL_EOD!AL32</f>
        <v>76.06</v>
      </c>
      <c r="J32">
        <f>BYPL_EOD!AK32+BYPL_EOD!AL32</f>
        <v>55.8</v>
      </c>
      <c r="K32">
        <f>MES_EOD!AK32+MES_EOD!AL32</f>
        <v>5</v>
      </c>
      <c r="L32">
        <f>NDMC_EOD!AK32+NDMC_EOD!AL32</f>
        <v>19</v>
      </c>
      <c r="M32">
        <f>TPDDL_EOD!AK32+TPDDL_EOD!AL32</f>
        <v>53.14</v>
      </c>
      <c r="N32">
        <f t="shared" si="0"/>
        <v>209</v>
      </c>
      <c r="O32" s="154">
        <f t="shared" si="1"/>
        <v>0</v>
      </c>
      <c r="P32">
        <v>76.06</v>
      </c>
      <c r="Q32">
        <v>55.8</v>
      </c>
      <c r="R32">
        <v>5</v>
      </c>
      <c r="S32">
        <v>19</v>
      </c>
      <c r="T32">
        <v>53.14</v>
      </c>
      <c r="U32" s="156">
        <f t="shared" si="2"/>
        <v>209</v>
      </c>
      <c r="V32" s="154">
        <f t="shared" si="3"/>
        <v>0</v>
      </c>
      <c r="Y32">
        <f>BAWANA!AW32+BAWANA!AX32</f>
        <v>30.5</v>
      </c>
      <c r="Z32">
        <f>BAWANA!BD32+BAWANA!BE32</f>
        <v>30.5</v>
      </c>
      <c r="AA32">
        <f>BAWANA!X32+BAWANA!Y32</f>
        <v>30.5</v>
      </c>
      <c r="AB32">
        <f>BAWANA!AE32+BAWANA!AF32</f>
        <v>30.5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209</v>
      </c>
      <c r="E33">
        <f>BAWANA!AM33</f>
        <v>0</v>
      </c>
      <c r="F33">
        <f t="shared" si="4"/>
        <v>256</v>
      </c>
      <c r="G33">
        <f t="shared" si="5"/>
        <v>209</v>
      </c>
      <c r="H33" s="154"/>
      <c r="I33">
        <f>BRPL_EOD!AK33+BRPL_EOD!AL33</f>
        <v>76.06</v>
      </c>
      <c r="J33">
        <f>BYPL_EOD!AK33+BYPL_EOD!AL33</f>
        <v>55.8</v>
      </c>
      <c r="K33">
        <f>MES_EOD!AK33+MES_EOD!AL33</f>
        <v>5</v>
      </c>
      <c r="L33">
        <f>NDMC_EOD!AK33+NDMC_EOD!AL33</f>
        <v>19</v>
      </c>
      <c r="M33">
        <f>TPDDL_EOD!AK33+TPDDL_EOD!AL33</f>
        <v>53.14</v>
      </c>
      <c r="N33">
        <f t="shared" si="0"/>
        <v>209</v>
      </c>
      <c r="O33" s="154">
        <f t="shared" si="1"/>
        <v>0</v>
      </c>
      <c r="P33">
        <v>76.06</v>
      </c>
      <c r="Q33">
        <v>55.8</v>
      </c>
      <c r="R33">
        <v>5</v>
      </c>
      <c r="S33">
        <v>19</v>
      </c>
      <c r="T33">
        <v>53.14</v>
      </c>
      <c r="U33" s="156">
        <f t="shared" si="2"/>
        <v>209</v>
      </c>
      <c r="V33" s="154">
        <f t="shared" si="3"/>
        <v>0</v>
      </c>
      <c r="Y33">
        <f>BAWANA!AW33+BAWANA!AX33</f>
        <v>30.5</v>
      </c>
      <c r="Z33">
        <f>BAWANA!BD33+BAWANA!BE33</f>
        <v>30.5</v>
      </c>
      <c r="AA33">
        <f>BAWANA!X33+BAWANA!Y33</f>
        <v>30.5</v>
      </c>
      <c r="AB33">
        <f>BAWANA!AE33+BAWANA!AF33</f>
        <v>30.5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</v>
      </c>
      <c r="E34">
        <f>BAWANA!AM34</f>
        <v>0</v>
      </c>
      <c r="F34">
        <f t="shared" si="4"/>
        <v>256</v>
      </c>
      <c r="G34">
        <f t="shared" si="5"/>
        <v>209</v>
      </c>
      <c r="H34" s="154"/>
      <c r="I34">
        <f>BRPL_EOD!AK34+BRPL_EOD!AL34</f>
        <v>76.06</v>
      </c>
      <c r="J34">
        <f>BYPL_EOD!AK34+BYPL_EOD!AL34</f>
        <v>55.8</v>
      </c>
      <c r="K34">
        <f>MES_EOD!AK34+MES_EOD!AL34</f>
        <v>5</v>
      </c>
      <c r="L34">
        <f>NDMC_EOD!AK34+NDMC_EOD!AL34</f>
        <v>19</v>
      </c>
      <c r="M34">
        <f>TPDDL_EOD!AK34+TPDDL_EOD!AL34</f>
        <v>53.14</v>
      </c>
      <c r="N34">
        <f t="shared" si="0"/>
        <v>209</v>
      </c>
      <c r="O34" s="154">
        <f t="shared" si="1"/>
        <v>0</v>
      </c>
      <c r="P34">
        <v>76.06</v>
      </c>
      <c r="Q34">
        <v>55.8</v>
      </c>
      <c r="R34">
        <v>5</v>
      </c>
      <c r="S34">
        <v>19</v>
      </c>
      <c r="T34">
        <v>53.14</v>
      </c>
      <c r="U34" s="156">
        <f t="shared" si="2"/>
        <v>209</v>
      </c>
      <c r="V34" s="154">
        <f t="shared" si="3"/>
        <v>0</v>
      </c>
      <c r="Y34">
        <f>BAWANA!AW34+BAWANA!AX34</f>
        <v>30.5</v>
      </c>
      <c r="Z34">
        <f>BAWANA!BD34+BAWANA!BE34</f>
        <v>30.5</v>
      </c>
      <c r="AA34">
        <f>BAWANA!X34+BAWANA!Y34</f>
        <v>30.5</v>
      </c>
      <c r="AB34">
        <f>BAWANA!AE34+BAWANA!AF34</f>
        <v>30.5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209</v>
      </c>
      <c r="E35">
        <f>BAWANA!AM35</f>
        <v>0</v>
      </c>
      <c r="F35">
        <f t="shared" si="4"/>
        <v>256</v>
      </c>
      <c r="G35">
        <f t="shared" si="5"/>
        <v>209</v>
      </c>
      <c r="H35" s="154"/>
      <c r="I35">
        <f>BRPL_EOD!AK35+BRPL_EOD!AL35</f>
        <v>81.23</v>
      </c>
      <c r="J35">
        <f>BYPL_EOD!AK35+BYPL_EOD!AL35</f>
        <v>46.97</v>
      </c>
      <c r="K35">
        <f>MES_EOD!AK35+MES_EOD!AL35</f>
        <v>5</v>
      </c>
      <c r="L35">
        <f>NDMC_EOD!AK35+NDMC_EOD!AL35</f>
        <v>19.05</v>
      </c>
      <c r="M35">
        <f>TPDDL_EOD!AK35+TPDDL_EOD!AL35</f>
        <v>56.75</v>
      </c>
      <c r="N35">
        <f t="shared" si="0"/>
        <v>209</v>
      </c>
      <c r="O35" s="154">
        <f t="shared" si="1"/>
        <v>0</v>
      </c>
      <c r="P35">
        <v>81.23</v>
      </c>
      <c r="Q35">
        <v>46.97</v>
      </c>
      <c r="R35">
        <v>5</v>
      </c>
      <c r="S35">
        <v>19.05</v>
      </c>
      <c r="T35">
        <v>56.75</v>
      </c>
      <c r="U35" s="156">
        <f t="shared" si="2"/>
        <v>209</v>
      </c>
      <c r="V35" s="154">
        <f t="shared" si="3"/>
        <v>0</v>
      </c>
      <c r="Y35">
        <f>BAWANA!AW35+BAWANA!AX35</f>
        <v>30.5</v>
      </c>
      <c r="Z35">
        <f>BAWANA!BD35+BAWANA!BE35</f>
        <v>30.5</v>
      </c>
      <c r="AA35">
        <f>BAWANA!X35+BAWANA!Y35</f>
        <v>30.5</v>
      </c>
      <c r="AB35">
        <f>BAWANA!AE35+BAWANA!AF35</f>
        <v>30.5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209</v>
      </c>
      <c r="E36">
        <f>BAWANA!AM36</f>
        <v>0</v>
      </c>
      <c r="F36">
        <f t="shared" si="4"/>
        <v>256</v>
      </c>
      <c r="G36">
        <f t="shared" si="5"/>
        <v>209</v>
      </c>
      <c r="H36" s="154"/>
      <c r="I36">
        <f>BRPL_EOD!AK36+BRPL_EOD!AL36</f>
        <v>81.23</v>
      </c>
      <c r="J36">
        <f>BYPL_EOD!AK36+BYPL_EOD!AL36</f>
        <v>46.97</v>
      </c>
      <c r="K36">
        <f>MES_EOD!AK36+MES_EOD!AL36</f>
        <v>5</v>
      </c>
      <c r="L36">
        <f>NDMC_EOD!AK36+NDMC_EOD!AL36</f>
        <v>19.05</v>
      </c>
      <c r="M36">
        <f>TPDDL_EOD!AK36+TPDDL_EOD!AL36</f>
        <v>56.75</v>
      </c>
      <c r="N36">
        <f t="shared" si="0"/>
        <v>209</v>
      </c>
      <c r="O36" s="154">
        <f t="shared" si="1"/>
        <v>0</v>
      </c>
      <c r="P36">
        <v>81.23</v>
      </c>
      <c r="Q36">
        <v>46.97</v>
      </c>
      <c r="R36">
        <v>5</v>
      </c>
      <c r="S36">
        <v>19.05</v>
      </c>
      <c r="T36">
        <v>56.75</v>
      </c>
      <c r="U36" s="156">
        <f t="shared" si="2"/>
        <v>209</v>
      </c>
      <c r="V36" s="154">
        <f t="shared" si="3"/>
        <v>0</v>
      </c>
      <c r="Y36">
        <f>BAWANA!AW36+BAWANA!AX36</f>
        <v>30.5</v>
      </c>
      <c r="Z36">
        <f>BAWANA!BD36+BAWANA!BE36</f>
        <v>30.5</v>
      </c>
      <c r="AA36">
        <f>BAWANA!X36+BAWANA!Y36</f>
        <v>30.5</v>
      </c>
      <c r="AB36">
        <f>BAWANA!AE36+BAWANA!AF36</f>
        <v>30.5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212.91</v>
      </c>
      <c r="E37">
        <f>BAWANA!AM37</f>
        <v>0</v>
      </c>
      <c r="F37">
        <f t="shared" si="4"/>
        <v>256</v>
      </c>
      <c r="G37">
        <f t="shared" si="5"/>
        <v>212.91</v>
      </c>
      <c r="H37" s="154"/>
      <c r="I37">
        <f>BRPL_EOD!AK37+BRPL_EOD!AL37</f>
        <v>82.79</v>
      </c>
      <c r="J37">
        <f>BYPL_EOD!AK37+BYPL_EOD!AL37</f>
        <v>47.87</v>
      </c>
      <c r="K37">
        <f>MES_EOD!AK37+MES_EOD!AL37</f>
        <v>5</v>
      </c>
      <c r="L37">
        <f>NDMC_EOD!AK37+NDMC_EOD!AL37</f>
        <v>19.41</v>
      </c>
      <c r="M37">
        <f>TPDDL_EOD!AK37+TPDDL_EOD!AL37</f>
        <v>57.84</v>
      </c>
      <c r="N37">
        <f t="shared" si="0"/>
        <v>212.91</v>
      </c>
      <c r="O37" s="154">
        <f t="shared" si="1"/>
        <v>0</v>
      </c>
      <c r="P37">
        <v>82.79</v>
      </c>
      <c r="Q37">
        <v>47.87</v>
      </c>
      <c r="R37">
        <v>5</v>
      </c>
      <c r="S37">
        <v>19.41</v>
      </c>
      <c r="T37">
        <v>57.84</v>
      </c>
      <c r="U37" s="156">
        <f t="shared" si="2"/>
        <v>212.91</v>
      </c>
      <c r="V37" s="154">
        <f t="shared" si="3"/>
        <v>0</v>
      </c>
      <c r="Y37">
        <f>BAWANA!AW37+BAWANA!AX37</f>
        <v>30.5</v>
      </c>
      <c r="Z37">
        <f>BAWANA!BD37+BAWANA!BE37</f>
        <v>26.59</v>
      </c>
      <c r="AA37">
        <f>BAWANA!X37+BAWANA!Y37</f>
        <v>30.5</v>
      </c>
      <c r="AB37">
        <f>BAWANA!AE37+BAWANA!AF37</f>
        <v>26.59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212.91</v>
      </c>
      <c r="E38">
        <f>BAWANA!AM38</f>
        <v>0</v>
      </c>
      <c r="F38">
        <f t="shared" si="4"/>
        <v>256</v>
      </c>
      <c r="G38">
        <f t="shared" si="5"/>
        <v>212.91</v>
      </c>
      <c r="H38" s="154"/>
      <c r="I38">
        <f>BRPL_EOD!AK38+BRPL_EOD!AL38</f>
        <v>82.79</v>
      </c>
      <c r="J38">
        <f>BYPL_EOD!AK38+BYPL_EOD!AL38</f>
        <v>47.87</v>
      </c>
      <c r="K38">
        <f>MES_EOD!AK38+MES_EOD!AL38</f>
        <v>5</v>
      </c>
      <c r="L38">
        <f>NDMC_EOD!AK38+NDMC_EOD!AL38</f>
        <v>19.41</v>
      </c>
      <c r="M38">
        <f>TPDDL_EOD!AK38+TPDDL_EOD!AL38</f>
        <v>57.84</v>
      </c>
      <c r="N38">
        <f t="shared" si="0"/>
        <v>212.91</v>
      </c>
      <c r="O38" s="154">
        <f t="shared" si="1"/>
        <v>0</v>
      </c>
      <c r="P38">
        <v>82.79</v>
      </c>
      <c r="Q38">
        <v>47.87</v>
      </c>
      <c r="R38">
        <v>5</v>
      </c>
      <c r="S38">
        <v>19.41</v>
      </c>
      <c r="T38">
        <v>57.84</v>
      </c>
      <c r="U38" s="156">
        <f t="shared" si="2"/>
        <v>212.91</v>
      </c>
      <c r="V38" s="154">
        <f t="shared" si="3"/>
        <v>0</v>
      </c>
      <c r="Y38">
        <f>BAWANA!AW38+BAWANA!AX38</f>
        <v>30.5</v>
      </c>
      <c r="Z38">
        <f>BAWANA!BD38+BAWANA!BE38</f>
        <v>26.59</v>
      </c>
      <c r="AA38">
        <f>BAWANA!X38+BAWANA!Y38</f>
        <v>30.5</v>
      </c>
      <c r="AB38">
        <f>BAWANA!AE38+BAWANA!AF38</f>
        <v>26.59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</v>
      </c>
      <c r="E39">
        <f>BAWANA!AM39</f>
        <v>0</v>
      </c>
      <c r="F39">
        <f t="shared" si="4"/>
        <v>256</v>
      </c>
      <c r="G39">
        <f t="shared" si="5"/>
        <v>212.7</v>
      </c>
      <c r="H39" s="154"/>
      <c r="I39">
        <f>BRPL_EOD!AK39+BRPL_EOD!AL39</f>
        <v>83.43</v>
      </c>
      <c r="J39">
        <f>BYPL_EOD!AK39+BYPL_EOD!AL39</f>
        <v>46.98</v>
      </c>
      <c r="K39">
        <f>MES_EOD!AK39+MES_EOD!AL39</f>
        <v>5</v>
      </c>
      <c r="L39">
        <f>NDMC_EOD!AK39+NDMC_EOD!AL39</f>
        <v>19</v>
      </c>
      <c r="M39">
        <f>TPDDL_EOD!AK39+TPDDL_EOD!AL39</f>
        <v>58.29</v>
      </c>
      <c r="N39">
        <f t="shared" si="0"/>
        <v>212.7</v>
      </c>
      <c r="O39" s="154">
        <f t="shared" si="1"/>
        <v>0</v>
      </c>
      <c r="P39">
        <v>83.43</v>
      </c>
      <c r="Q39">
        <v>46.98</v>
      </c>
      <c r="R39">
        <v>5</v>
      </c>
      <c r="S39">
        <v>19</v>
      </c>
      <c r="T39">
        <v>58.29</v>
      </c>
      <c r="U39" s="156">
        <f t="shared" si="2"/>
        <v>212.7</v>
      </c>
      <c r="V39" s="154">
        <f t="shared" si="3"/>
        <v>0</v>
      </c>
      <c r="Y39">
        <f>BAWANA!AW39+BAWANA!AX39</f>
        <v>30.5</v>
      </c>
      <c r="Z39">
        <f>BAWANA!BD39+BAWANA!BE39</f>
        <v>26.8</v>
      </c>
      <c r="AA39">
        <f>BAWANA!X39+BAWANA!Y39</f>
        <v>30.5</v>
      </c>
      <c r="AB39">
        <f>BAWANA!AE39+BAWANA!AF39</f>
        <v>26.8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</v>
      </c>
      <c r="E40">
        <f>BAWANA!AM40</f>
        <v>0</v>
      </c>
      <c r="F40">
        <f t="shared" si="4"/>
        <v>256</v>
      </c>
      <c r="G40">
        <f t="shared" si="5"/>
        <v>212.7</v>
      </c>
      <c r="H40" s="154"/>
      <c r="I40">
        <f>BRPL_EOD!AK40+BRPL_EOD!AL40</f>
        <v>83.43</v>
      </c>
      <c r="J40">
        <f>BYPL_EOD!AK40+BYPL_EOD!AL40</f>
        <v>46.98</v>
      </c>
      <c r="K40">
        <f>MES_EOD!AK40+MES_EOD!AL40</f>
        <v>5</v>
      </c>
      <c r="L40">
        <f>NDMC_EOD!AK40+NDMC_EOD!AL40</f>
        <v>19</v>
      </c>
      <c r="M40">
        <f>TPDDL_EOD!AK40+TPDDL_EOD!AL40</f>
        <v>58.29</v>
      </c>
      <c r="N40">
        <f t="shared" si="0"/>
        <v>212.7</v>
      </c>
      <c r="O40" s="154">
        <f t="shared" si="1"/>
        <v>0</v>
      </c>
      <c r="P40">
        <v>83.43</v>
      </c>
      <c r="Q40">
        <v>46.98</v>
      </c>
      <c r="R40">
        <v>5</v>
      </c>
      <c r="S40">
        <v>19</v>
      </c>
      <c r="T40">
        <v>58.29</v>
      </c>
      <c r="U40" s="156">
        <f t="shared" si="2"/>
        <v>212.7</v>
      </c>
      <c r="V40" s="154">
        <f t="shared" si="3"/>
        <v>0</v>
      </c>
      <c r="Y40">
        <f>BAWANA!AW40+BAWANA!AX40</f>
        <v>30.5</v>
      </c>
      <c r="Z40">
        <f>BAWANA!BD40+BAWANA!BE40</f>
        <v>26.8</v>
      </c>
      <c r="AA40">
        <f>BAWANA!X40+BAWANA!Y40</f>
        <v>30.5</v>
      </c>
      <c r="AB40">
        <f>BAWANA!AE40+BAWANA!AF40</f>
        <v>26.8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</v>
      </c>
      <c r="E41">
        <f>BAWANA!AM41</f>
        <v>0</v>
      </c>
      <c r="F41">
        <f t="shared" si="4"/>
        <v>256</v>
      </c>
      <c r="G41">
        <f t="shared" si="5"/>
        <v>212.7</v>
      </c>
      <c r="H41" s="154"/>
      <c r="I41">
        <f>BRPL_EOD!AK41+BRPL_EOD!AL41</f>
        <v>83.43</v>
      </c>
      <c r="J41">
        <f>BYPL_EOD!AK41+BYPL_EOD!AL41</f>
        <v>46.98</v>
      </c>
      <c r="K41">
        <f>MES_EOD!AK41+MES_EOD!AL41</f>
        <v>5</v>
      </c>
      <c r="L41">
        <f>NDMC_EOD!AK41+NDMC_EOD!AL41</f>
        <v>19</v>
      </c>
      <c r="M41">
        <f>TPDDL_EOD!AK41+TPDDL_EOD!AL41</f>
        <v>58.29</v>
      </c>
      <c r="N41">
        <f t="shared" si="0"/>
        <v>212.7</v>
      </c>
      <c r="O41" s="154">
        <f t="shared" si="1"/>
        <v>0</v>
      </c>
      <c r="P41">
        <v>83.43</v>
      </c>
      <c r="Q41">
        <v>46.98</v>
      </c>
      <c r="R41">
        <v>5</v>
      </c>
      <c r="S41">
        <v>19</v>
      </c>
      <c r="T41">
        <v>58.29</v>
      </c>
      <c r="U41" s="156">
        <f t="shared" si="2"/>
        <v>212.7</v>
      </c>
      <c r="V41" s="154">
        <f t="shared" si="3"/>
        <v>0</v>
      </c>
      <c r="Y41">
        <f>BAWANA!AW41+BAWANA!AX41</f>
        <v>30.5</v>
      </c>
      <c r="Z41">
        <f>BAWANA!BD41+BAWANA!BE41</f>
        <v>26.8</v>
      </c>
      <c r="AA41">
        <f>BAWANA!X41+BAWANA!Y41</f>
        <v>30.5</v>
      </c>
      <c r="AB41">
        <f>BAWANA!AE41+BAWANA!AF41</f>
        <v>26.8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</v>
      </c>
      <c r="E42">
        <f>BAWANA!AM42</f>
        <v>0</v>
      </c>
      <c r="F42">
        <f t="shared" si="4"/>
        <v>256</v>
      </c>
      <c r="G42">
        <f t="shared" si="5"/>
        <v>212.7</v>
      </c>
      <c r="H42" s="154"/>
      <c r="I42">
        <f>BRPL_EOD!AK42+BRPL_EOD!AL42</f>
        <v>83.43</v>
      </c>
      <c r="J42">
        <f>BYPL_EOD!AK42+BYPL_EOD!AL42</f>
        <v>46.98</v>
      </c>
      <c r="K42">
        <f>MES_EOD!AK42+MES_EOD!AL42</f>
        <v>5</v>
      </c>
      <c r="L42">
        <f>NDMC_EOD!AK42+NDMC_EOD!AL42</f>
        <v>19</v>
      </c>
      <c r="M42">
        <f>TPDDL_EOD!AK42+TPDDL_EOD!AL42</f>
        <v>58.29</v>
      </c>
      <c r="N42">
        <f t="shared" si="0"/>
        <v>212.7</v>
      </c>
      <c r="O42" s="154">
        <f t="shared" si="1"/>
        <v>0</v>
      </c>
      <c r="P42">
        <v>83.43</v>
      </c>
      <c r="Q42">
        <v>46.98</v>
      </c>
      <c r="R42">
        <v>5</v>
      </c>
      <c r="S42">
        <v>19</v>
      </c>
      <c r="T42">
        <v>58.29</v>
      </c>
      <c r="U42" s="156">
        <f t="shared" si="2"/>
        <v>212.7</v>
      </c>
      <c r="V42" s="154">
        <f t="shared" si="3"/>
        <v>0</v>
      </c>
      <c r="Y42">
        <f>BAWANA!AW42+BAWANA!AX42</f>
        <v>30.5</v>
      </c>
      <c r="Z42">
        <f>BAWANA!BD42+BAWANA!BE42</f>
        <v>26.8</v>
      </c>
      <c r="AA42">
        <f>BAWANA!X42+BAWANA!Y42</f>
        <v>30.5</v>
      </c>
      <c r="AB42">
        <f>BAWANA!AE42+BAWANA!AF42</f>
        <v>26.8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212.7</v>
      </c>
      <c r="E43">
        <f>BAWANA!AM43</f>
        <v>0</v>
      </c>
      <c r="F43">
        <f t="shared" si="4"/>
        <v>256</v>
      </c>
      <c r="G43">
        <f t="shared" si="5"/>
        <v>212.7</v>
      </c>
      <c r="H43" s="154"/>
      <c r="I43">
        <f>BRPL_EOD!AK43+BRPL_EOD!AL43</f>
        <v>83.43</v>
      </c>
      <c r="J43">
        <f>BYPL_EOD!AK43+BYPL_EOD!AL43</f>
        <v>46.98</v>
      </c>
      <c r="K43">
        <f>MES_EOD!AK43+MES_EOD!AL43</f>
        <v>5</v>
      </c>
      <c r="L43">
        <f>NDMC_EOD!AK43+NDMC_EOD!AL43</f>
        <v>19</v>
      </c>
      <c r="M43">
        <f>TPDDL_EOD!AK43+TPDDL_EOD!AL43</f>
        <v>58.29</v>
      </c>
      <c r="N43">
        <f t="shared" si="0"/>
        <v>212.7</v>
      </c>
      <c r="O43" s="154">
        <f t="shared" si="1"/>
        <v>0</v>
      </c>
      <c r="P43">
        <v>83.43</v>
      </c>
      <c r="Q43">
        <v>46.98</v>
      </c>
      <c r="R43">
        <v>5</v>
      </c>
      <c r="S43">
        <v>19</v>
      </c>
      <c r="T43">
        <v>58.29</v>
      </c>
      <c r="U43" s="156">
        <f t="shared" si="2"/>
        <v>212.7</v>
      </c>
      <c r="V43" s="154">
        <f t="shared" si="3"/>
        <v>0</v>
      </c>
      <c r="Y43">
        <f>BAWANA!AW43+BAWANA!AX43</f>
        <v>30.5</v>
      </c>
      <c r="Z43">
        <f>BAWANA!BD43+BAWANA!BE43</f>
        <v>26.8</v>
      </c>
      <c r="AA43">
        <f>BAWANA!X43+BAWANA!Y43</f>
        <v>30.5</v>
      </c>
      <c r="AB43">
        <f>BAWANA!AE43+BAWANA!AF43</f>
        <v>26.8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212.7</v>
      </c>
      <c r="E44">
        <f>BAWANA!AM44</f>
        <v>0</v>
      </c>
      <c r="F44">
        <f t="shared" si="4"/>
        <v>256</v>
      </c>
      <c r="G44">
        <f t="shared" si="5"/>
        <v>212.7</v>
      </c>
      <c r="H44" s="154"/>
      <c r="I44">
        <f>BRPL_EOD!AK44+BRPL_EOD!AL44</f>
        <v>83.43</v>
      </c>
      <c r="J44">
        <f>BYPL_EOD!AK44+BYPL_EOD!AL44</f>
        <v>46.98</v>
      </c>
      <c r="K44">
        <f>MES_EOD!AK44+MES_EOD!AL44</f>
        <v>5</v>
      </c>
      <c r="L44">
        <f>NDMC_EOD!AK44+NDMC_EOD!AL44</f>
        <v>19</v>
      </c>
      <c r="M44">
        <f>TPDDL_EOD!AK44+TPDDL_EOD!AL44</f>
        <v>58.29</v>
      </c>
      <c r="N44">
        <f t="shared" si="0"/>
        <v>212.7</v>
      </c>
      <c r="O44" s="154">
        <f t="shared" si="1"/>
        <v>0</v>
      </c>
      <c r="P44">
        <v>83.43</v>
      </c>
      <c r="Q44">
        <v>46.98</v>
      </c>
      <c r="R44">
        <v>5</v>
      </c>
      <c r="S44">
        <v>19</v>
      </c>
      <c r="T44">
        <v>58.29</v>
      </c>
      <c r="U44" s="156">
        <f t="shared" si="2"/>
        <v>212.7</v>
      </c>
      <c r="V44" s="154">
        <f t="shared" si="3"/>
        <v>0</v>
      </c>
      <c r="Y44">
        <f>BAWANA!AW44+BAWANA!AX44</f>
        <v>30.5</v>
      </c>
      <c r="Z44">
        <f>BAWANA!BD44+BAWANA!BE44</f>
        <v>26.8</v>
      </c>
      <c r="AA44">
        <f>BAWANA!X44+BAWANA!Y44</f>
        <v>30.5</v>
      </c>
      <c r="AB44">
        <f>BAWANA!AE44+BAWANA!AF44</f>
        <v>26.8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212.7</v>
      </c>
      <c r="E45">
        <f>BAWANA!AM45</f>
        <v>0</v>
      </c>
      <c r="F45">
        <f t="shared" si="4"/>
        <v>256</v>
      </c>
      <c r="G45">
        <f t="shared" si="5"/>
        <v>212.7</v>
      </c>
      <c r="H45" s="154"/>
      <c r="I45">
        <f>BRPL_EOD!AK45+BRPL_EOD!AL45</f>
        <v>83.43</v>
      </c>
      <c r="J45">
        <f>BYPL_EOD!AK45+BYPL_EOD!AL45</f>
        <v>46.98</v>
      </c>
      <c r="K45">
        <f>MES_EOD!AK45+MES_EOD!AL45</f>
        <v>5</v>
      </c>
      <c r="L45">
        <f>NDMC_EOD!AK45+NDMC_EOD!AL45</f>
        <v>19</v>
      </c>
      <c r="M45">
        <f>TPDDL_EOD!AK45+TPDDL_EOD!AL45</f>
        <v>58.29</v>
      </c>
      <c r="N45">
        <f t="shared" si="0"/>
        <v>212.7</v>
      </c>
      <c r="O45" s="154">
        <f t="shared" si="1"/>
        <v>0</v>
      </c>
      <c r="P45">
        <v>83.43</v>
      </c>
      <c r="Q45">
        <v>46.98</v>
      </c>
      <c r="R45">
        <v>5</v>
      </c>
      <c r="S45">
        <v>19</v>
      </c>
      <c r="T45">
        <v>58.29</v>
      </c>
      <c r="U45" s="156">
        <f t="shared" si="2"/>
        <v>212.7</v>
      </c>
      <c r="V45" s="154">
        <f t="shared" si="3"/>
        <v>0</v>
      </c>
      <c r="Y45">
        <f>BAWANA!AW45+BAWANA!AX45</f>
        <v>30.5</v>
      </c>
      <c r="Z45">
        <f>BAWANA!BD45+BAWANA!BE45</f>
        <v>26.8</v>
      </c>
      <c r="AA45">
        <f>BAWANA!X45+BAWANA!Y45</f>
        <v>30.5</v>
      </c>
      <c r="AB45">
        <f>BAWANA!AE45+BAWANA!AF45</f>
        <v>26.8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212.7</v>
      </c>
      <c r="E46">
        <f>BAWANA!AM46</f>
        <v>0</v>
      </c>
      <c r="F46">
        <f t="shared" si="4"/>
        <v>256</v>
      </c>
      <c r="G46">
        <f t="shared" si="5"/>
        <v>212.7</v>
      </c>
      <c r="H46" s="154"/>
      <c r="I46">
        <f>BRPL_EOD!AK46+BRPL_EOD!AL46</f>
        <v>83.43</v>
      </c>
      <c r="J46">
        <f>BYPL_EOD!AK46+BYPL_EOD!AL46</f>
        <v>46.98</v>
      </c>
      <c r="K46">
        <f>MES_EOD!AK46+MES_EOD!AL46</f>
        <v>5</v>
      </c>
      <c r="L46">
        <f>NDMC_EOD!AK46+NDMC_EOD!AL46</f>
        <v>19</v>
      </c>
      <c r="M46">
        <f>TPDDL_EOD!AK46+TPDDL_EOD!AL46</f>
        <v>58.29</v>
      </c>
      <c r="N46">
        <f t="shared" si="0"/>
        <v>212.7</v>
      </c>
      <c r="O46" s="154">
        <f t="shared" si="1"/>
        <v>0</v>
      </c>
      <c r="P46">
        <v>83.43</v>
      </c>
      <c r="Q46">
        <v>46.98</v>
      </c>
      <c r="R46">
        <v>5</v>
      </c>
      <c r="S46">
        <v>19</v>
      </c>
      <c r="T46">
        <v>58.29</v>
      </c>
      <c r="U46" s="156">
        <f t="shared" si="2"/>
        <v>212.7</v>
      </c>
      <c r="V46" s="154">
        <f t="shared" si="3"/>
        <v>0</v>
      </c>
      <c r="Y46">
        <f>BAWANA!AW46+BAWANA!AX46</f>
        <v>30.5</v>
      </c>
      <c r="Z46">
        <f>BAWANA!BD46+BAWANA!BE46</f>
        <v>26.8</v>
      </c>
      <c r="AA46">
        <f>BAWANA!X46+BAWANA!Y46</f>
        <v>30.5</v>
      </c>
      <c r="AB46">
        <f>BAWANA!AE46+BAWANA!AF46</f>
        <v>26.8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</v>
      </c>
      <c r="E47">
        <f>BAWANA!AM47</f>
        <v>0</v>
      </c>
      <c r="F47">
        <f t="shared" si="4"/>
        <v>256</v>
      </c>
      <c r="G47">
        <f t="shared" si="5"/>
        <v>211</v>
      </c>
      <c r="H47" s="154"/>
      <c r="I47">
        <f>BRPL_EOD!AK47+BRPL_EOD!AL47</f>
        <v>83.59</v>
      </c>
      <c r="J47">
        <f>BYPL_EOD!AK47+BYPL_EOD!AL47</f>
        <v>45</v>
      </c>
      <c r="K47">
        <f>MES_EOD!AK47+MES_EOD!AL47</f>
        <v>5</v>
      </c>
      <c r="L47">
        <f>NDMC_EOD!AK47+NDMC_EOD!AL47</f>
        <v>19</v>
      </c>
      <c r="M47">
        <f>TPDDL_EOD!AK47+TPDDL_EOD!AL47</f>
        <v>58.41</v>
      </c>
      <c r="N47">
        <f t="shared" si="0"/>
        <v>211</v>
      </c>
      <c r="O47" s="154">
        <f t="shared" si="1"/>
        <v>0</v>
      </c>
      <c r="P47">
        <v>83.59</v>
      </c>
      <c r="Q47">
        <v>45</v>
      </c>
      <c r="R47">
        <v>5</v>
      </c>
      <c r="S47">
        <v>19</v>
      </c>
      <c r="T47">
        <v>58.41</v>
      </c>
      <c r="U47" s="156">
        <f t="shared" si="2"/>
        <v>211</v>
      </c>
      <c r="V47" s="154">
        <f t="shared" si="3"/>
        <v>0</v>
      </c>
      <c r="Y47">
        <f>BAWANA!AW47+BAWANA!AX47</f>
        <v>29.5</v>
      </c>
      <c r="Z47">
        <f>BAWANA!BD47+BAWANA!BE47</f>
        <v>29.5</v>
      </c>
      <c r="AA47">
        <f>BAWANA!X47+BAWANA!Y47</f>
        <v>29.5</v>
      </c>
      <c r="AB47">
        <f>BAWANA!AE47+BAWANA!AF47</f>
        <v>29.5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</v>
      </c>
      <c r="E48">
        <f>BAWANA!AM48</f>
        <v>0</v>
      </c>
      <c r="F48">
        <f t="shared" si="4"/>
        <v>256</v>
      </c>
      <c r="G48">
        <f t="shared" si="5"/>
        <v>211</v>
      </c>
      <c r="H48" s="154"/>
      <c r="I48">
        <f>BRPL_EOD!AK48+BRPL_EOD!AL48</f>
        <v>83.59</v>
      </c>
      <c r="J48">
        <f>BYPL_EOD!AK48+BYPL_EOD!AL48</f>
        <v>45</v>
      </c>
      <c r="K48">
        <f>MES_EOD!AK48+MES_EOD!AL48</f>
        <v>5</v>
      </c>
      <c r="L48">
        <f>NDMC_EOD!AK48+NDMC_EOD!AL48</f>
        <v>19</v>
      </c>
      <c r="M48">
        <f>TPDDL_EOD!AK48+TPDDL_EOD!AL48</f>
        <v>58.41</v>
      </c>
      <c r="N48">
        <f t="shared" si="0"/>
        <v>211</v>
      </c>
      <c r="O48" s="154">
        <f t="shared" si="1"/>
        <v>0</v>
      </c>
      <c r="P48">
        <v>83.59</v>
      </c>
      <c r="Q48">
        <v>45</v>
      </c>
      <c r="R48">
        <v>5</v>
      </c>
      <c r="S48">
        <v>19</v>
      </c>
      <c r="T48">
        <v>58.41</v>
      </c>
      <c r="U48" s="156">
        <f t="shared" si="2"/>
        <v>211</v>
      </c>
      <c r="V48" s="154">
        <f t="shared" si="3"/>
        <v>0</v>
      </c>
      <c r="Y48">
        <f>BAWANA!AW48+BAWANA!AX48</f>
        <v>29.5</v>
      </c>
      <c r="Z48">
        <f>BAWANA!BD48+BAWANA!BE48</f>
        <v>29.5</v>
      </c>
      <c r="AA48">
        <f>BAWANA!X48+BAWANA!Y48</f>
        <v>29.5</v>
      </c>
      <c r="AB48">
        <f>BAWANA!AE48+BAWANA!AF48</f>
        <v>29.5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213.23</v>
      </c>
      <c r="E49">
        <f>BAWANA!AM49</f>
        <v>0</v>
      </c>
      <c r="F49">
        <f t="shared" si="4"/>
        <v>256</v>
      </c>
      <c r="G49">
        <f t="shared" si="5"/>
        <v>213.23</v>
      </c>
      <c r="H49" s="154"/>
      <c r="I49">
        <f>BRPL_EOD!AK49+BRPL_EOD!AL49</f>
        <v>84.9</v>
      </c>
      <c r="J49">
        <f>BYPL_EOD!AK49+BYPL_EOD!AL49</f>
        <v>45</v>
      </c>
      <c r="K49">
        <f>MES_EOD!AK49+MES_EOD!AL49</f>
        <v>5</v>
      </c>
      <c r="L49">
        <f>NDMC_EOD!AK49+NDMC_EOD!AL49</f>
        <v>19</v>
      </c>
      <c r="M49">
        <f>TPDDL_EOD!AK49+TPDDL_EOD!AL49</f>
        <v>59.32</v>
      </c>
      <c r="N49">
        <f t="shared" si="0"/>
        <v>213.22</v>
      </c>
      <c r="O49" s="154">
        <f t="shared" si="1"/>
        <v>9.9999999999909051E-3</v>
      </c>
      <c r="P49">
        <v>84.90398180283276</v>
      </c>
      <c r="Q49">
        <v>45.002110496201105</v>
      </c>
      <c r="R49">
        <v>5.0002344995779007</v>
      </c>
      <c r="S49">
        <v>19.000891098396021</v>
      </c>
      <c r="T49">
        <v>59.322782102992214</v>
      </c>
      <c r="U49" s="156">
        <f t="shared" si="2"/>
        <v>213.23000000000002</v>
      </c>
      <c r="V49" s="154">
        <f t="shared" si="3"/>
        <v>0</v>
      </c>
      <c r="Y49">
        <f>BAWANA!AW49+BAWANA!AX49</f>
        <v>29.5</v>
      </c>
      <c r="Z49">
        <f>BAWANA!BD49+BAWANA!BE49</f>
        <v>27.27</v>
      </c>
      <c r="AA49">
        <f>BAWANA!X49+BAWANA!Y49</f>
        <v>29.5</v>
      </c>
      <c r="AB49">
        <f>BAWANA!AE49+BAWANA!AF49</f>
        <v>27.27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213.23</v>
      </c>
      <c r="E50">
        <f>BAWANA!AM50</f>
        <v>0</v>
      </c>
      <c r="F50">
        <f t="shared" si="4"/>
        <v>256</v>
      </c>
      <c r="G50">
        <f t="shared" si="5"/>
        <v>213.23</v>
      </c>
      <c r="H50" s="154"/>
      <c r="I50">
        <f>BRPL_EOD!AK50+BRPL_EOD!AL50</f>
        <v>84.9</v>
      </c>
      <c r="J50">
        <f>BYPL_EOD!AK50+BYPL_EOD!AL50</f>
        <v>45</v>
      </c>
      <c r="K50">
        <f>MES_EOD!AK50+MES_EOD!AL50</f>
        <v>5</v>
      </c>
      <c r="L50">
        <f>NDMC_EOD!AK50+NDMC_EOD!AL50</f>
        <v>19</v>
      </c>
      <c r="M50">
        <f>TPDDL_EOD!AK50+TPDDL_EOD!AL50</f>
        <v>59.32</v>
      </c>
      <c r="N50">
        <f t="shared" si="0"/>
        <v>213.22</v>
      </c>
      <c r="O50" s="154">
        <f t="shared" si="1"/>
        <v>9.9999999999909051E-3</v>
      </c>
      <c r="P50">
        <v>84.90398180283276</v>
      </c>
      <c r="Q50">
        <v>45.002110496201105</v>
      </c>
      <c r="R50">
        <v>5.0002344995779007</v>
      </c>
      <c r="S50">
        <v>19.000891098396021</v>
      </c>
      <c r="T50">
        <v>59.322782102992214</v>
      </c>
      <c r="U50" s="156">
        <f t="shared" si="2"/>
        <v>213.23000000000002</v>
      </c>
      <c r="V50" s="154">
        <f t="shared" si="3"/>
        <v>0</v>
      </c>
      <c r="Y50">
        <f>BAWANA!AW50+BAWANA!AX50</f>
        <v>29.5</v>
      </c>
      <c r="Z50">
        <f>BAWANA!BD50+BAWANA!BE50</f>
        <v>27.27</v>
      </c>
      <c r="AA50">
        <f>BAWANA!X50+BAWANA!Y50</f>
        <v>29.5</v>
      </c>
      <c r="AB50">
        <f>BAWANA!AE50+BAWANA!AF50</f>
        <v>27.27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213.23</v>
      </c>
      <c r="E51">
        <f>BAWANA!AM51</f>
        <v>0</v>
      </c>
      <c r="F51">
        <f t="shared" si="4"/>
        <v>256</v>
      </c>
      <c r="G51">
        <f t="shared" si="5"/>
        <v>213.23</v>
      </c>
      <c r="H51" s="154"/>
      <c r="I51">
        <f>BRPL_EOD!AK51+BRPL_EOD!AL51</f>
        <v>84.9</v>
      </c>
      <c r="J51">
        <f>BYPL_EOD!AK51+BYPL_EOD!AL51</f>
        <v>45</v>
      </c>
      <c r="K51">
        <f>MES_EOD!AK51+MES_EOD!AL51</f>
        <v>5</v>
      </c>
      <c r="L51">
        <f>NDMC_EOD!AK51+NDMC_EOD!AL51</f>
        <v>19</v>
      </c>
      <c r="M51">
        <f>TPDDL_EOD!AK51+TPDDL_EOD!AL51</f>
        <v>59.32</v>
      </c>
      <c r="N51">
        <f t="shared" si="0"/>
        <v>213.22</v>
      </c>
      <c r="O51" s="154">
        <f t="shared" si="1"/>
        <v>9.9999999999909051E-3</v>
      </c>
      <c r="P51">
        <v>84.90398180283276</v>
      </c>
      <c r="Q51">
        <v>45.002110496201105</v>
      </c>
      <c r="R51">
        <v>5.0002344995779007</v>
      </c>
      <c r="S51">
        <v>19.000891098396021</v>
      </c>
      <c r="T51">
        <v>59.322782102992214</v>
      </c>
      <c r="U51" s="156">
        <f t="shared" si="2"/>
        <v>213.23000000000002</v>
      </c>
      <c r="V51" s="154">
        <f t="shared" si="3"/>
        <v>0</v>
      </c>
      <c r="Y51">
        <f>BAWANA!AW51+BAWANA!AX51</f>
        <v>29.5</v>
      </c>
      <c r="Z51">
        <f>BAWANA!BD51+BAWANA!BE51</f>
        <v>27.27</v>
      </c>
      <c r="AA51">
        <f>BAWANA!X51+BAWANA!Y51</f>
        <v>29.5</v>
      </c>
      <c r="AB51">
        <f>BAWANA!AE51+BAWANA!AF51</f>
        <v>27.27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213.23</v>
      </c>
      <c r="E52">
        <f>BAWANA!AM52</f>
        <v>0</v>
      </c>
      <c r="F52">
        <f t="shared" si="4"/>
        <v>256</v>
      </c>
      <c r="G52">
        <f t="shared" si="5"/>
        <v>213.23</v>
      </c>
      <c r="H52" s="154"/>
      <c r="I52">
        <f>BRPL_EOD!AK52+BRPL_EOD!AL52</f>
        <v>84.9</v>
      </c>
      <c r="J52">
        <f>BYPL_EOD!AK52+BYPL_EOD!AL52</f>
        <v>45</v>
      </c>
      <c r="K52">
        <f>MES_EOD!AK52+MES_EOD!AL52</f>
        <v>5</v>
      </c>
      <c r="L52">
        <f>NDMC_EOD!AK52+NDMC_EOD!AL52</f>
        <v>19</v>
      </c>
      <c r="M52">
        <f>TPDDL_EOD!AK52+TPDDL_EOD!AL52</f>
        <v>59.32</v>
      </c>
      <c r="N52">
        <f t="shared" si="0"/>
        <v>213.22</v>
      </c>
      <c r="O52" s="154">
        <f t="shared" si="1"/>
        <v>9.9999999999909051E-3</v>
      </c>
      <c r="P52">
        <v>84.90398180283276</v>
      </c>
      <c r="Q52">
        <v>45.002110496201105</v>
      </c>
      <c r="R52">
        <v>5.0002344995779007</v>
      </c>
      <c r="S52">
        <v>19.000891098396021</v>
      </c>
      <c r="T52">
        <v>59.322782102992214</v>
      </c>
      <c r="U52" s="156">
        <f t="shared" si="2"/>
        <v>213.23000000000002</v>
      </c>
      <c r="V52" s="154">
        <f t="shared" si="3"/>
        <v>0</v>
      </c>
      <c r="Y52">
        <f>BAWANA!AW52+BAWANA!AX52</f>
        <v>29.5</v>
      </c>
      <c r="Z52">
        <f>BAWANA!BD52+BAWANA!BE52</f>
        <v>27.27</v>
      </c>
      <c r="AA52">
        <f>BAWANA!X52+BAWANA!Y52</f>
        <v>29.5</v>
      </c>
      <c r="AB52">
        <f>BAWANA!AE52+BAWANA!AF52</f>
        <v>27.27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213.23</v>
      </c>
      <c r="E53">
        <f>BAWANA!AM53</f>
        <v>0</v>
      </c>
      <c r="F53">
        <f t="shared" si="4"/>
        <v>256</v>
      </c>
      <c r="G53">
        <f t="shared" si="5"/>
        <v>213.23</v>
      </c>
      <c r="H53" s="154"/>
      <c r="I53">
        <f>BRPL_EOD!AK53+BRPL_EOD!AL53</f>
        <v>84.9</v>
      </c>
      <c r="J53">
        <f>BYPL_EOD!AK53+BYPL_EOD!AL53</f>
        <v>45</v>
      </c>
      <c r="K53">
        <f>MES_EOD!AK53+MES_EOD!AL53</f>
        <v>5</v>
      </c>
      <c r="L53">
        <f>NDMC_EOD!AK53+NDMC_EOD!AL53</f>
        <v>19</v>
      </c>
      <c r="M53">
        <f>TPDDL_EOD!AK53+TPDDL_EOD!AL53</f>
        <v>59.32</v>
      </c>
      <c r="N53">
        <f t="shared" si="0"/>
        <v>213.22</v>
      </c>
      <c r="O53" s="154">
        <f t="shared" si="1"/>
        <v>9.9999999999909051E-3</v>
      </c>
      <c r="P53">
        <v>84.90398180283276</v>
      </c>
      <c r="Q53">
        <v>45.002110496201105</v>
      </c>
      <c r="R53">
        <v>5.0002344995779007</v>
      </c>
      <c r="S53">
        <v>19.000891098396021</v>
      </c>
      <c r="T53">
        <v>59.322782102992214</v>
      </c>
      <c r="U53" s="156">
        <f t="shared" si="2"/>
        <v>213.23000000000002</v>
      </c>
      <c r="V53" s="154">
        <f t="shared" si="3"/>
        <v>0</v>
      </c>
      <c r="Y53">
        <f>BAWANA!AW53+BAWANA!AX53</f>
        <v>29.5</v>
      </c>
      <c r="Z53">
        <f>BAWANA!BD53+BAWANA!BE53</f>
        <v>27.27</v>
      </c>
      <c r="AA53">
        <f>BAWANA!X53+BAWANA!Y53</f>
        <v>29.5</v>
      </c>
      <c r="AB53">
        <f>BAWANA!AE53+BAWANA!AF53</f>
        <v>27.27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213.23</v>
      </c>
      <c r="E54">
        <f>BAWANA!AM54</f>
        <v>0</v>
      </c>
      <c r="F54">
        <f t="shared" si="4"/>
        <v>256</v>
      </c>
      <c r="G54">
        <f t="shared" si="5"/>
        <v>213.23</v>
      </c>
      <c r="H54" s="154"/>
      <c r="I54">
        <f>BRPL_EOD!AK54+BRPL_EOD!AL54</f>
        <v>84.9</v>
      </c>
      <c r="J54">
        <f>BYPL_EOD!AK54+BYPL_EOD!AL54</f>
        <v>45</v>
      </c>
      <c r="K54">
        <f>MES_EOD!AK54+MES_EOD!AL54</f>
        <v>5</v>
      </c>
      <c r="L54">
        <f>NDMC_EOD!AK54+NDMC_EOD!AL54</f>
        <v>19</v>
      </c>
      <c r="M54">
        <f>TPDDL_EOD!AK54+TPDDL_EOD!AL54</f>
        <v>59.32</v>
      </c>
      <c r="N54">
        <f t="shared" si="0"/>
        <v>213.22</v>
      </c>
      <c r="O54" s="154">
        <f t="shared" si="1"/>
        <v>9.9999999999909051E-3</v>
      </c>
      <c r="P54">
        <v>84.90398180283276</v>
      </c>
      <c r="Q54">
        <v>45.002110496201105</v>
      </c>
      <c r="R54">
        <v>5.0002344995779007</v>
      </c>
      <c r="S54">
        <v>19.000891098396021</v>
      </c>
      <c r="T54">
        <v>59.322782102992214</v>
      </c>
      <c r="U54" s="156">
        <f t="shared" si="2"/>
        <v>213.23000000000002</v>
      </c>
      <c r="V54" s="154">
        <f t="shared" si="3"/>
        <v>0</v>
      </c>
      <c r="Y54">
        <f>BAWANA!AW54+BAWANA!AX54</f>
        <v>29.5</v>
      </c>
      <c r="Z54">
        <f>BAWANA!BD54+BAWANA!BE54</f>
        <v>27.27</v>
      </c>
      <c r="AA54">
        <f>BAWANA!X54+BAWANA!Y54</f>
        <v>29.5</v>
      </c>
      <c r="AB54">
        <f>BAWANA!AE54+BAWANA!AF54</f>
        <v>27.27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211.68</v>
      </c>
      <c r="E55">
        <f>BAWANA!AM55</f>
        <v>0</v>
      </c>
      <c r="F55">
        <f t="shared" si="4"/>
        <v>256</v>
      </c>
      <c r="G55">
        <f t="shared" si="5"/>
        <v>211.68</v>
      </c>
      <c r="H55" s="154"/>
      <c r="I55">
        <f>BRPL_EOD!AK55+BRPL_EOD!AL55</f>
        <v>80</v>
      </c>
      <c r="J55">
        <f>BYPL_EOD!AK55+BYPL_EOD!AL55</f>
        <v>45</v>
      </c>
      <c r="K55">
        <f>MES_EOD!AK55+MES_EOD!AL55</f>
        <v>5</v>
      </c>
      <c r="L55">
        <f>NDMC_EOD!AK55+NDMC_EOD!AL55</f>
        <v>19</v>
      </c>
      <c r="M55">
        <f>TPDDL_EOD!AK55+TPDDL_EOD!AL55</f>
        <v>62.68</v>
      </c>
      <c r="N55">
        <f t="shared" si="0"/>
        <v>211.68</v>
      </c>
      <c r="O55" s="154">
        <f t="shared" si="1"/>
        <v>0</v>
      </c>
      <c r="P55">
        <v>80</v>
      </c>
      <c r="Q55">
        <v>45</v>
      </c>
      <c r="R55">
        <v>5</v>
      </c>
      <c r="S55">
        <v>19</v>
      </c>
      <c r="T55">
        <v>62.68</v>
      </c>
      <c r="U55" s="156">
        <f t="shared" si="2"/>
        <v>211.68</v>
      </c>
      <c r="V55" s="154">
        <f t="shared" si="3"/>
        <v>0</v>
      </c>
      <c r="Y55">
        <f>BAWANA!AW55+BAWANA!AX55</f>
        <v>29.5</v>
      </c>
      <c r="Z55">
        <f>BAWANA!BD55+BAWANA!BE55</f>
        <v>28.82</v>
      </c>
      <c r="AA55">
        <f>BAWANA!X55+BAWANA!Y55</f>
        <v>29.5</v>
      </c>
      <c r="AB55">
        <f>BAWANA!AE55+BAWANA!AF55</f>
        <v>28.82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211.68</v>
      </c>
      <c r="E56">
        <f>BAWANA!AM56</f>
        <v>0</v>
      </c>
      <c r="F56">
        <f t="shared" si="4"/>
        <v>256</v>
      </c>
      <c r="G56">
        <f t="shared" si="5"/>
        <v>211.68</v>
      </c>
      <c r="H56" s="154"/>
      <c r="I56">
        <f>BRPL_EOD!AK56+BRPL_EOD!AL56</f>
        <v>80</v>
      </c>
      <c r="J56">
        <f>BYPL_EOD!AK56+BYPL_EOD!AL56</f>
        <v>45</v>
      </c>
      <c r="K56">
        <f>MES_EOD!AK56+MES_EOD!AL56</f>
        <v>5</v>
      </c>
      <c r="L56">
        <f>NDMC_EOD!AK56+NDMC_EOD!AL56</f>
        <v>19</v>
      </c>
      <c r="M56">
        <f>TPDDL_EOD!AK56+TPDDL_EOD!AL56</f>
        <v>62.68</v>
      </c>
      <c r="N56">
        <f t="shared" si="0"/>
        <v>211.68</v>
      </c>
      <c r="O56" s="154">
        <f t="shared" si="1"/>
        <v>0</v>
      </c>
      <c r="P56">
        <v>80</v>
      </c>
      <c r="Q56">
        <v>45</v>
      </c>
      <c r="R56">
        <v>5</v>
      </c>
      <c r="S56">
        <v>19</v>
      </c>
      <c r="T56">
        <v>62.68</v>
      </c>
      <c r="U56" s="156">
        <f t="shared" si="2"/>
        <v>211.68</v>
      </c>
      <c r="V56" s="154">
        <f t="shared" si="3"/>
        <v>0</v>
      </c>
      <c r="Y56">
        <f>BAWANA!AW56+BAWANA!AX56</f>
        <v>29.5</v>
      </c>
      <c r="Z56">
        <f>BAWANA!BD56+BAWANA!BE56</f>
        <v>28.82</v>
      </c>
      <c r="AA56">
        <f>BAWANA!X56+BAWANA!Y56</f>
        <v>29.5</v>
      </c>
      <c r="AB56">
        <f>BAWANA!AE56+BAWANA!AF56</f>
        <v>28.82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211.68</v>
      </c>
      <c r="E57">
        <f>BAWANA!AM57</f>
        <v>0</v>
      </c>
      <c r="F57">
        <f t="shared" si="4"/>
        <v>256</v>
      </c>
      <c r="G57">
        <f t="shared" si="5"/>
        <v>211.68</v>
      </c>
      <c r="H57" s="154"/>
      <c r="I57">
        <f>BRPL_EOD!AK57+BRPL_EOD!AL57</f>
        <v>80</v>
      </c>
      <c r="J57">
        <f>BYPL_EOD!AK57+BYPL_EOD!AL57</f>
        <v>45</v>
      </c>
      <c r="K57">
        <f>MES_EOD!AK57+MES_EOD!AL57</f>
        <v>5</v>
      </c>
      <c r="L57">
        <f>NDMC_EOD!AK57+NDMC_EOD!AL57</f>
        <v>19</v>
      </c>
      <c r="M57">
        <f>TPDDL_EOD!AK57+TPDDL_EOD!AL57</f>
        <v>62.68</v>
      </c>
      <c r="N57">
        <f t="shared" si="0"/>
        <v>211.68</v>
      </c>
      <c r="O57" s="154">
        <f t="shared" si="1"/>
        <v>0</v>
      </c>
      <c r="P57">
        <v>80</v>
      </c>
      <c r="Q57">
        <v>45</v>
      </c>
      <c r="R57">
        <v>5</v>
      </c>
      <c r="S57">
        <v>19</v>
      </c>
      <c r="T57">
        <v>62.68</v>
      </c>
      <c r="U57" s="156">
        <f t="shared" si="2"/>
        <v>211.68</v>
      </c>
      <c r="V57" s="154">
        <f t="shared" si="3"/>
        <v>0</v>
      </c>
      <c r="Y57">
        <f>BAWANA!AW57+BAWANA!AX57</f>
        <v>29.5</v>
      </c>
      <c r="Z57">
        <f>BAWANA!BD57+BAWANA!BE57</f>
        <v>28.82</v>
      </c>
      <c r="AA57">
        <f>BAWANA!X57+BAWANA!Y57</f>
        <v>29.5</v>
      </c>
      <c r="AB57">
        <f>BAWANA!AE57+BAWANA!AF57</f>
        <v>28.82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211.68</v>
      </c>
      <c r="E58">
        <f>BAWANA!AM58</f>
        <v>0</v>
      </c>
      <c r="F58">
        <f t="shared" si="4"/>
        <v>256</v>
      </c>
      <c r="G58">
        <f t="shared" si="5"/>
        <v>211.68</v>
      </c>
      <c r="H58" s="154"/>
      <c r="I58">
        <f>BRPL_EOD!AK58+BRPL_EOD!AL58</f>
        <v>80</v>
      </c>
      <c r="J58">
        <f>BYPL_EOD!AK58+BYPL_EOD!AL58</f>
        <v>45</v>
      </c>
      <c r="K58">
        <f>MES_EOD!AK58+MES_EOD!AL58</f>
        <v>5</v>
      </c>
      <c r="L58">
        <f>NDMC_EOD!AK58+NDMC_EOD!AL58</f>
        <v>19</v>
      </c>
      <c r="M58">
        <f>TPDDL_EOD!AK58+TPDDL_EOD!AL58</f>
        <v>62.68</v>
      </c>
      <c r="N58">
        <f t="shared" si="0"/>
        <v>211.68</v>
      </c>
      <c r="O58" s="154">
        <f t="shared" si="1"/>
        <v>0</v>
      </c>
      <c r="P58">
        <v>80</v>
      </c>
      <c r="Q58">
        <v>45</v>
      </c>
      <c r="R58">
        <v>5</v>
      </c>
      <c r="S58">
        <v>19</v>
      </c>
      <c r="T58">
        <v>62.68</v>
      </c>
      <c r="U58" s="156">
        <f t="shared" si="2"/>
        <v>211.68</v>
      </c>
      <c r="V58" s="154">
        <f t="shared" si="3"/>
        <v>0</v>
      </c>
      <c r="Y58">
        <f>BAWANA!AW58+BAWANA!AX58</f>
        <v>29.5</v>
      </c>
      <c r="Z58">
        <f>BAWANA!BD58+BAWANA!BE58</f>
        <v>28.82</v>
      </c>
      <c r="AA58">
        <f>BAWANA!X58+BAWANA!Y58</f>
        <v>29.5</v>
      </c>
      <c r="AB58">
        <f>BAWANA!AE58+BAWANA!AF58</f>
        <v>28.82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54"/>
      <c r="I59">
        <f>BRPL_EOD!AK59+BRPL_EOD!AL59</f>
        <v>91.83</v>
      </c>
      <c r="J59">
        <f>BYPL_EOD!AK59+BYPL_EOD!AL59</f>
        <v>45</v>
      </c>
      <c r="K59">
        <f>MES_EOD!AK59+MES_EOD!AL59</f>
        <v>5</v>
      </c>
      <c r="L59">
        <f>NDMC_EOD!AK59+NDMC_EOD!AL59</f>
        <v>19</v>
      </c>
      <c r="M59">
        <f>TPDDL_EOD!AK59+TPDDL_EOD!AL59</f>
        <v>64.16</v>
      </c>
      <c r="N59">
        <f t="shared" si="0"/>
        <v>224.98999999999998</v>
      </c>
      <c r="O59" s="154">
        <f t="shared" si="1"/>
        <v>1.0000000000019327E-2</v>
      </c>
      <c r="P59">
        <v>91.834081514733995</v>
      </c>
      <c r="Q59">
        <v>45.002000088892842</v>
      </c>
      <c r="R59">
        <v>5.0002222320992047</v>
      </c>
      <c r="S59">
        <v>19.00084448197698</v>
      </c>
      <c r="T59">
        <v>64.162851682296989</v>
      </c>
      <c r="U59" s="156">
        <f t="shared" si="2"/>
        <v>225</v>
      </c>
      <c r="V59" s="154">
        <f t="shared" si="3"/>
        <v>0</v>
      </c>
      <c r="Y59">
        <f>BAWANA!AW59+BAWANA!AX59</f>
        <v>29.5</v>
      </c>
      <c r="Z59">
        <f>BAWANA!BD59+BAWANA!BE59</f>
        <v>15.5</v>
      </c>
      <c r="AA59">
        <f>BAWANA!X59+BAWANA!Y59</f>
        <v>29.5</v>
      </c>
      <c r="AB59">
        <f>BAWANA!AE59+BAWANA!AF59</f>
        <v>15.5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54"/>
      <c r="I60">
        <f>BRPL_EOD!AK60+BRPL_EOD!AL60</f>
        <v>91.83</v>
      </c>
      <c r="J60">
        <f>BYPL_EOD!AK60+BYPL_EOD!AL60</f>
        <v>45</v>
      </c>
      <c r="K60">
        <f>MES_EOD!AK60+MES_EOD!AL60</f>
        <v>5</v>
      </c>
      <c r="L60">
        <f>NDMC_EOD!AK60+NDMC_EOD!AL60</f>
        <v>19</v>
      </c>
      <c r="M60">
        <f>TPDDL_EOD!AK60+TPDDL_EOD!AL60</f>
        <v>64.16</v>
      </c>
      <c r="N60">
        <f t="shared" si="0"/>
        <v>224.98999999999998</v>
      </c>
      <c r="O60" s="154">
        <f t="shared" si="1"/>
        <v>1.0000000000019327E-2</v>
      </c>
      <c r="P60">
        <v>91.834081514733995</v>
      </c>
      <c r="Q60">
        <v>45.002000088892842</v>
      </c>
      <c r="R60">
        <v>5.0002222320992047</v>
      </c>
      <c r="S60">
        <v>19.00084448197698</v>
      </c>
      <c r="T60">
        <v>64.162851682296989</v>
      </c>
      <c r="U60" s="156">
        <f t="shared" si="2"/>
        <v>225</v>
      </c>
      <c r="V60" s="154">
        <f t="shared" si="3"/>
        <v>0</v>
      </c>
      <c r="Y60">
        <f>BAWANA!AW60+BAWANA!AX60</f>
        <v>29.5</v>
      </c>
      <c r="Z60">
        <f>BAWANA!BD60+BAWANA!BE60</f>
        <v>15.5</v>
      </c>
      <c r="AA60">
        <f>BAWANA!X60+BAWANA!Y60</f>
        <v>29.5</v>
      </c>
      <c r="AB60">
        <f>BAWANA!AE60+BAWANA!AF60</f>
        <v>15.5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</v>
      </c>
      <c r="E61">
        <f>BAWANA!AM61</f>
        <v>0</v>
      </c>
      <c r="F61">
        <f t="shared" si="4"/>
        <v>256</v>
      </c>
      <c r="G61">
        <f t="shared" si="5"/>
        <v>225</v>
      </c>
      <c r="H61" s="154"/>
      <c r="I61">
        <f>BRPL_EOD!AK61+BRPL_EOD!AL61</f>
        <v>91.83</v>
      </c>
      <c r="J61">
        <f>BYPL_EOD!AK61+BYPL_EOD!AL61</f>
        <v>45</v>
      </c>
      <c r="K61">
        <f>MES_EOD!AK61+MES_EOD!AL61</f>
        <v>5</v>
      </c>
      <c r="L61">
        <f>NDMC_EOD!AK61+NDMC_EOD!AL61</f>
        <v>19</v>
      </c>
      <c r="M61">
        <f>TPDDL_EOD!AK61+TPDDL_EOD!AL61</f>
        <v>64.16</v>
      </c>
      <c r="N61">
        <f t="shared" si="0"/>
        <v>224.98999999999998</v>
      </c>
      <c r="O61" s="154">
        <f t="shared" si="1"/>
        <v>1.0000000000019327E-2</v>
      </c>
      <c r="P61">
        <v>91.834081514733995</v>
      </c>
      <c r="Q61">
        <v>45.002000088892842</v>
      </c>
      <c r="R61">
        <v>5.0002222320992047</v>
      </c>
      <c r="S61">
        <v>19.00084448197698</v>
      </c>
      <c r="T61">
        <v>64.162851682296989</v>
      </c>
      <c r="U61" s="156">
        <f t="shared" si="2"/>
        <v>225</v>
      </c>
      <c r="V61" s="154">
        <f t="shared" si="3"/>
        <v>0</v>
      </c>
      <c r="Y61">
        <f>BAWANA!AW61+BAWANA!AX61</f>
        <v>29.5</v>
      </c>
      <c r="Z61">
        <f>BAWANA!BD61+BAWANA!BE61</f>
        <v>15.5</v>
      </c>
      <c r="AA61">
        <f>BAWANA!X61+BAWANA!Y61</f>
        <v>29.5</v>
      </c>
      <c r="AB61">
        <f>BAWANA!AE61+BAWANA!AF61</f>
        <v>15.5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</v>
      </c>
      <c r="E62">
        <f>BAWANA!AM62</f>
        <v>0</v>
      </c>
      <c r="F62">
        <f t="shared" si="4"/>
        <v>256</v>
      </c>
      <c r="G62">
        <f t="shared" si="5"/>
        <v>225</v>
      </c>
      <c r="H62" s="154"/>
      <c r="I62">
        <f>BRPL_EOD!AK62+BRPL_EOD!AL62</f>
        <v>91.83</v>
      </c>
      <c r="J62">
        <f>BYPL_EOD!AK62+BYPL_EOD!AL62</f>
        <v>45</v>
      </c>
      <c r="K62">
        <f>MES_EOD!AK62+MES_EOD!AL62</f>
        <v>5</v>
      </c>
      <c r="L62">
        <f>NDMC_EOD!AK62+NDMC_EOD!AL62</f>
        <v>19</v>
      </c>
      <c r="M62">
        <f>TPDDL_EOD!AK62+TPDDL_EOD!AL62</f>
        <v>64.16</v>
      </c>
      <c r="N62">
        <f t="shared" si="0"/>
        <v>224.98999999999998</v>
      </c>
      <c r="O62" s="154">
        <f t="shared" si="1"/>
        <v>1.0000000000019327E-2</v>
      </c>
      <c r="P62">
        <v>91.834081514733995</v>
      </c>
      <c r="Q62">
        <v>45.002000088892842</v>
      </c>
      <c r="R62">
        <v>5.0002222320992047</v>
      </c>
      <c r="S62">
        <v>19.00084448197698</v>
      </c>
      <c r="T62">
        <v>64.162851682296989</v>
      </c>
      <c r="U62" s="156">
        <f t="shared" si="2"/>
        <v>225</v>
      </c>
      <c r="V62" s="154">
        <f t="shared" si="3"/>
        <v>0</v>
      </c>
      <c r="Y62">
        <f>BAWANA!AW62+BAWANA!AX62</f>
        <v>29.5</v>
      </c>
      <c r="Z62">
        <f>BAWANA!BD62+BAWANA!BE62</f>
        <v>15.5</v>
      </c>
      <c r="AA62">
        <f>BAWANA!X62+BAWANA!Y62</f>
        <v>29.5</v>
      </c>
      <c r="AB62">
        <f>BAWANA!AE62+BAWANA!AF62</f>
        <v>15.5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266.66000000000003</v>
      </c>
      <c r="E63">
        <f>BAWANA!AM63</f>
        <v>0</v>
      </c>
      <c r="F63">
        <f t="shared" si="4"/>
        <v>256</v>
      </c>
      <c r="G63">
        <f t="shared" si="5"/>
        <v>266.66000000000003</v>
      </c>
      <c r="H63" s="154"/>
      <c r="I63">
        <f>BRPL_EOD!AK63+BRPL_EOD!AL63</f>
        <v>136.28</v>
      </c>
      <c r="J63">
        <f>BYPL_EOD!AK63+BYPL_EOD!AL63</f>
        <v>43.24</v>
      </c>
      <c r="K63">
        <f>MES_EOD!AK63+MES_EOD!AL63</f>
        <v>4.8</v>
      </c>
      <c r="L63">
        <f>NDMC_EOD!AK63+NDMC_EOD!AL63</f>
        <v>20.69</v>
      </c>
      <c r="M63">
        <f>TPDDL_EOD!AK63+TPDDL_EOD!AL63</f>
        <v>61.65</v>
      </c>
      <c r="N63">
        <f t="shared" si="0"/>
        <v>266.66000000000003</v>
      </c>
      <c r="O63" s="154">
        <f t="shared" si="1"/>
        <v>0</v>
      </c>
      <c r="P63">
        <v>136.28</v>
      </c>
      <c r="Q63">
        <v>43.24</v>
      </c>
      <c r="R63">
        <v>4.8</v>
      </c>
      <c r="S63">
        <v>20.69</v>
      </c>
      <c r="T63">
        <v>61.65</v>
      </c>
      <c r="U63" s="156">
        <f t="shared" si="2"/>
        <v>266.66000000000003</v>
      </c>
      <c r="V63" s="154">
        <f t="shared" si="3"/>
        <v>0</v>
      </c>
      <c r="Y63">
        <f>BAWANA!AW63+BAWANA!AX63</f>
        <v>28.34</v>
      </c>
      <c r="Z63">
        <f>BAWANA!BD63+BAWANA!BE63</f>
        <v>0</v>
      </c>
      <c r="AA63">
        <f>BAWANA!X63+BAWANA!Y63</f>
        <v>28.34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266.66000000000003</v>
      </c>
      <c r="E64">
        <f>BAWANA!AM64</f>
        <v>0</v>
      </c>
      <c r="F64">
        <f t="shared" si="4"/>
        <v>256</v>
      </c>
      <c r="G64">
        <f t="shared" si="5"/>
        <v>266.66000000000003</v>
      </c>
      <c r="H64" s="154"/>
      <c r="I64">
        <f>BRPL_EOD!AK64+BRPL_EOD!AL64</f>
        <v>136.28</v>
      </c>
      <c r="J64">
        <f>BYPL_EOD!AK64+BYPL_EOD!AL64</f>
        <v>43.24</v>
      </c>
      <c r="K64">
        <f>MES_EOD!AK64+MES_EOD!AL64</f>
        <v>4.8</v>
      </c>
      <c r="L64">
        <f>NDMC_EOD!AK64+NDMC_EOD!AL64</f>
        <v>20.69</v>
      </c>
      <c r="M64">
        <f>TPDDL_EOD!AK64+TPDDL_EOD!AL64</f>
        <v>61.65</v>
      </c>
      <c r="N64">
        <f t="shared" si="0"/>
        <v>266.66000000000003</v>
      </c>
      <c r="O64" s="154">
        <f t="shared" si="1"/>
        <v>0</v>
      </c>
      <c r="P64">
        <v>136.28</v>
      </c>
      <c r="Q64">
        <v>43.24</v>
      </c>
      <c r="R64">
        <v>4.8</v>
      </c>
      <c r="S64">
        <v>20.69</v>
      </c>
      <c r="T64">
        <v>61.65</v>
      </c>
      <c r="U64" s="156">
        <f t="shared" si="2"/>
        <v>266.66000000000003</v>
      </c>
      <c r="V64" s="154">
        <f t="shared" si="3"/>
        <v>0</v>
      </c>
      <c r="Y64">
        <f>BAWANA!AW64+BAWANA!AX64</f>
        <v>28.34</v>
      </c>
      <c r="Z64">
        <f>BAWANA!BD64+BAWANA!BE64</f>
        <v>0</v>
      </c>
      <c r="AA64">
        <f>BAWANA!X64+BAWANA!Y64</f>
        <v>28.34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266.66000000000003</v>
      </c>
      <c r="E65">
        <f>BAWANA!AM65</f>
        <v>0</v>
      </c>
      <c r="F65">
        <f t="shared" si="4"/>
        <v>256</v>
      </c>
      <c r="G65">
        <f t="shared" si="5"/>
        <v>266.66000000000003</v>
      </c>
      <c r="H65" s="154"/>
      <c r="I65">
        <f>BRPL_EOD!AK65+BRPL_EOD!AL65</f>
        <v>136.28</v>
      </c>
      <c r="J65">
        <f>BYPL_EOD!AK65+BYPL_EOD!AL65</f>
        <v>43.24</v>
      </c>
      <c r="K65">
        <f>MES_EOD!AK65+MES_EOD!AL65</f>
        <v>4.8</v>
      </c>
      <c r="L65">
        <f>NDMC_EOD!AK65+NDMC_EOD!AL65</f>
        <v>20.69</v>
      </c>
      <c r="M65">
        <f>TPDDL_EOD!AK65+TPDDL_EOD!AL65</f>
        <v>61.65</v>
      </c>
      <c r="N65">
        <f t="shared" si="0"/>
        <v>266.66000000000003</v>
      </c>
      <c r="O65" s="154">
        <f t="shared" si="1"/>
        <v>0</v>
      </c>
      <c r="P65">
        <v>136.28</v>
      </c>
      <c r="Q65">
        <v>43.24</v>
      </c>
      <c r="R65">
        <v>4.8</v>
      </c>
      <c r="S65">
        <v>20.69</v>
      </c>
      <c r="T65">
        <v>61.65</v>
      </c>
      <c r="U65" s="156">
        <f t="shared" si="2"/>
        <v>266.66000000000003</v>
      </c>
      <c r="V65" s="154">
        <f t="shared" si="3"/>
        <v>0</v>
      </c>
      <c r="Y65">
        <f>BAWANA!AW65+BAWANA!AX65</f>
        <v>28.34</v>
      </c>
      <c r="Z65">
        <f>BAWANA!BD65+BAWANA!BE65</f>
        <v>0</v>
      </c>
      <c r="AA65">
        <f>BAWANA!X65+BAWANA!Y65</f>
        <v>28.34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266.66000000000003</v>
      </c>
      <c r="E66">
        <f>BAWANA!AM66</f>
        <v>0</v>
      </c>
      <c r="F66">
        <f t="shared" si="4"/>
        <v>256</v>
      </c>
      <c r="G66">
        <f t="shared" si="5"/>
        <v>266.66000000000003</v>
      </c>
      <c r="H66" s="154"/>
      <c r="I66">
        <f>BRPL_EOD!AK66+BRPL_EOD!AL66</f>
        <v>136.28</v>
      </c>
      <c r="J66">
        <f>BYPL_EOD!AK66+BYPL_EOD!AL66</f>
        <v>43.24</v>
      </c>
      <c r="K66">
        <f>MES_EOD!AK66+MES_EOD!AL66</f>
        <v>4.8</v>
      </c>
      <c r="L66">
        <f>NDMC_EOD!AK66+NDMC_EOD!AL66</f>
        <v>20.69</v>
      </c>
      <c r="M66">
        <f>TPDDL_EOD!AK66+TPDDL_EOD!AL66</f>
        <v>61.65</v>
      </c>
      <c r="N66">
        <f t="shared" si="0"/>
        <v>266.66000000000003</v>
      </c>
      <c r="O66" s="154">
        <f t="shared" si="1"/>
        <v>0</v>
      </c>
      <c r="P66">
        <v>136.28</v>
      </c>
      <c r="Q66">
        <v>43.24</v>
      </c>
      <c r="R66">
        <v>4.8</v>
      </c>
      <c r="S66">
        <v>20.69</v>
      </c>
      <c r="T66">
        <v>61.65</v>
      </c>
      <c r="U66" s="156">
        <f t="shared" si="2"/>
        <v>266.66000000000003</v>
      </c>
      <c r="V66" s="154">
        <f t="shared" si="3"/>
        <v>0</v>
      </c>
      <c r="Y66">
        <f>BAWANA!AW66+BAWANA!AX66</f>
        <v>28.34</v>
      </c>
      <c r="Z66">
        <f>BAWANA!BD66+BAWANA!BE66</f>
        <v>0</v>
      </c>
      <c r="AA66">
        <f>BAWANA!X66+BAWANA!Y66</f>
        <v>28.34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266.66000000000003</v>
      </c>
      <c r="E67">
        <f>BAWANA!AM67</f>
        <v>0</v>
      </c>
      <c r="F67">
        <f t="shared" si="4"/>
        <v>256</v>
      </c>
      <c r="G67">
        <f t="shared" si="5"/>
        <v>266.66000000000003</v>
      </c>
      <c r="H67" s="154"/>
      <c r="I67">
        <f>BRPL_EOD!AK67+BRPL_EOD!AL67</f>
        <v>136.28</v>
      </c>
      <c r="J67">
        <f>BYPL_EOD!AK67+BYPL_EOD!AL67</f>
        <v>43.24</v>
      </c>
      <c r="K67">
        <f>MES_EOD!AK67+MES_EOD!AL67</f>
        <v>4.8</v>
      </c>
      <c r="L67">
        <f>NDMC_EOD!AK67+NDMC_EOD!AL67</f>
        <v>20.69</v>
      </c>
      <c r="M67">
        <f>TPDDL_EOD!AK67+TPDDL_EOD!AL67</f>
        <v>61.65</v>
      </c>
      <c r="N67">
        <f t="shared" ref="N67:N98" si="7">SUM(I67:M67)</f>
        <v>266.66000000000003</v>
      </c>
      <c r="O67" s="154">
        <f t="shared" ref="O67:O98" si="8">G67-N67</f>
        <v>0</v>
      </c>
      <c r="P67">
        <v>136.28</v>
      </c>
      <c r="Q67">
        <v>43.24</v>
      </c>
      <c r="R67">
        <v>4.8</v>
      </c>
      <c r="S67">
        <v>20.69</v>
      </c>
      <c r="T67">
        <v>61.65</v>
      </c>
      <c r="U67" s="156">
        <f t="shared" ref="U67:U98" si="9">SUM(P67:T67)</f>
        <v>266.66000000000003</v>
      </c>
      <c r="V67" s="154">
        <f t="shared" ref="V67:V99" si="10">G67-U67</f>
        <v>0</v>
      </c>
      <c r="Y67">
        <f>BAWANA!AW67+BAWANA!AX67</f>
        <v>28.34</v>
      </c>
      <c r="Z67">
        <f>BAWANA!BD67+BAWANA!BE67</f>
        <v>0</v>
      </c>
      <c r="AA67">
        <f>BAWANA!X67+BAWANA!Y67</f>
        <v>28.34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266.66000000000003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266.66000000000003</v>
      </c>
      <c r="H68" s="154"/>
      <c r="I68">
        <f>BRPL_EOD!AK68+BRPL_EOD!AL68</f>
        <v>136.28</v>
      </c>
      <c r="J68">
        <f>BYPL_EOD!AK68+BYPL_EOD!AL68</f>
        <v>43.24</v>
      </c>
      <c r="K68">
        <f>MES_EOD!AK68+MES_EOD!AL68</f>
        <v>4.8</v>
      </c>
      <c r="L68">
        <f>NDMC_EOD!AK68+NDMC_EOD!AL68</f>
        <v>20.69</v>
      </c>
      <c r="M68">
        <f>TPDDL_EOD!AK68+TPDDL_EOD!AL68</f>
        <v>61.65</v>
      </c>
      <c r="N68">
        <f t="shared" si="7"/>
        <v>266.66000000000003</v>
      </c>
      <c r="O68" s="154">
        <f t="shared" si="8"/>
        <v>0</v>
      </c>
      <c r="P68">
        <v>136.28</v>
      </c>
      <c r="Q68">
        <v>43.24</v>
      </c>
      <c r="R68">
        <v>4.8</v>
      </c>
      <c r="S68">
        <v>20.69</v>
      </c>
      <c r="T68">
        <v>61.65</v>
      </c>
      <c r="U68" s="156">
        <f t="shared" si="9"/>
        <v>266.66000000000003</v>
      </c>
      <c r="V68" s="154">
        <f t="shared" si="10"/>
        <v>0</v>
      </c>
      <c r="Y68">
        <f>BAWANA!AW68+BAWANA!AX68</f>
        <v>28.34</v>
      </c>
      <c r="Z68">
        <f>BAWANA!BD68+BAWANA!BE68</f>
        <v>0</v>
      </c>
      <c r="AA68">
        <f>BAWANA!X68+BAWANA!Y68</f>
        <v>28.34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266.66000000000003</v>
      </c>
      <c r="E69">
        <f>BAWANA!AM69</f>
        <v>0</v>
      </c>
      <c r="F69">
        <f t="shared" si="11"/>
        <v>256</v>
      </c>
      <c r="G69">
        <f t="shared" si="12"/>
        <v>266.66000000000003</v>
      </c>
      <c r="H69" s="154"/>
      <c r="I69">
        <f>BRPL_EOD!AK69+BRPL_EOD!AL69</f>
        <v>136.28</v>
      </c>
      <c r="J69">
        <f>BYPL_EOD!AK69+BYPL_EOD!AL69</f>
        <v>43.24</v>
      </c>
      <c r="K69">
        <f>MES_EOD!AK69+MES_EOD!AL69</f>
        <v>4.8</v>
      </c>
      <c r="L69">
        <f>NDMC_EOD!AK69+NDMC_EOD!AL69</f>
        <v>20.69</v>
      </c>
      <c r="M69">
        <f>TPDDL_EOD!AK69+TPDDL_EOD!AL69</f>
        <v>61.65</v>
      </c>
      <c r="N69">
        <f t="shared" si="7"/>
        <v>266.66000000000003</v>
      </c>
      <c r="O69" s="154">
        <f t="shared" si="8"/>
        <v>0</v>
      </c>
      <c r="P69">
        <v>136.28</v>
      </c>
      <c r="Q69">
        <v>43.24</v>
      </c>
      <c r="R69">
        <v>4.8</v>
      </c>
      <c r="S69">
        <v>20.69</v>
      </c>
      <c r="T69">
        <v>61.65</v>
      </c>
      <c r="U69" s="156">
        <f t="shared" si="9"/>
        <v>266.66000000000003</v>
      </c>
      <c r="V69" s="154">
        <f t="shared" si="10"/>
        <v>0</v>
      </c>
      <c r="Y69">
        <f>BAWANA!AW69+BAWANA!AX69</f>
        <v>28.34</v>
      </c>
      <c r="Z69">
        <f>BAWANA!BD69+BAWANA!BE69</f>
        <v>0</v>
      </c>
      <c r="AA69">
        <f>BAWANA!X69+BAWANA!Y69</f>
        <v>28.34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266.66000000000003</v>
      </c>
      <c r="E70">
        <f>BAWANA!AM70</f>
        <v>0</v>
      </c>
      <c r="F70">
        <f t="shared" si="11"/>
        <v>256</v>
      </c>
      <c r="G70">
        <f t="shared" si="12"/>
        <v>266.66000000000003</v>
      </c>
      <c r="H70" s="154"/>
      <c r="I70">
        <f>BRPL_EOD!AK70+BRPL_EOD!AL70</f>
        <v>136.28</v>
      </c>
      <c r="J70">
        <f>BYPL_EOD!AK70+BYPL_EOD!AL70</f>
        <v>43.24</v>
      </c>
      <c r="K70">
        <f>MES_EOD!AK70+MES_EOD!AL70</f>
        <v>4.8</v>
      </c>
      <c r="L70">
        <f>NDMC_EOD!AK70+NDMC_EOD!AL70</f>
        <v>20.69</v>
      </c>
      <c r="M70">
        <f>TPDDL_EOD!AK70+TPDDL_EOD!AL70</f>
        <v>61.65</v>
      </c>
      <c r="N70">
        <f t="shared" si="7"/>
        <v>266.66000000000003</v>
      </c>
      <c r="O70" s="154">
        <f t="shared" si="8"/>
        <v>0</v>
      </c>
      <c r="P70">
        <v>136.28</v>
      </c>
      <c r="Q70">
        <v>43.24</v>
      </c>
      <c r="R70">
        <v>4.8</v>
      </c>
      <c r="S70">
        <v>20.69</v>
      </c>
      <c r="T70">
        <v>61.65</v>
      </c>
      <c r="U70" s="156">
        <f t="shared" si="9"/>
        <v>266.66000000000003</v>
      </c>
      <c r="V70" s="154">
        <f t="shared" si="10"/>
        <v>0</v>
      </c>
      <c r="Y70">
        <f>BAWANA!AW70+BAWANA!AX70</f>
        <v>28.34</v>
      </c>
      <c r="Z70">
        <f>BAWANA!BD70+BAWANA!BE70</f>
        <v>0</v>
      </c>
      <c r="AA70">
        <f>BAWANA!X70+BAWANA!Y70</f>
        <v>28.34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268.45999999999998</v>
      </c>
      <c r="E71">
        <f>BAWANA!AM71</f>
        <v>0</v>
      </c>
      <c r="F71">
        <f t="shared" si="11"/>
        <v>256</v>
      </c>
      <c r="G71">
        <f t="shared" si="12"/>
        <v>268.45999999999998</v>
      </c>
      <c r="H71" s="154"/>
      <c r="I71">
        <f>BRPL_EOD!AK71+BRPL_EOD!AL71</f>
        <v>137.19999999999999</v>
      </c>
      <c r="J71">
        <f>BYPL_EOD!AK71+BYPL_EOD!AL71</f>
        <v>43.53</v>
      </c>
      <c r="K71">
        <f>MES_EOD!AK71+MES_EOD!AL71</f>
        <v>4.84</v>
      </c>
      <c r="L71">
        <f>NDMC_EOD!AK71+NDMC_EOD!AL71</f>
        <v>20.83</v>
      </c>
      <c r="M71">
        <f>TPDDL_EOD!AK71+TPDDL_EOD!AL71</f>
        <v>62.07</v>
      </c>
      <c r="N71">
        <f t="shared" si="7"/>
        <v>268.46999999999997</v>
      </c>
      <c r="O71" s="154">
        <f t="shared" si="8"/>
        <v>-9.9999999999909051E-3</v>
      </c>
      <c r="P71">
        <v>137.19488955935486</v>
      </c>
      <c r="Q71">
        <v>43.52837858978657</v>
      </c>
      <c r="R71">
        <v>4.8398197191492534</v>
      </c>
      <c r="S71">
        <v>20.829224121875814</v>
      </c>
      <c r="T71">
        <v>62.067688009833503</v>
      </c>
      <c r="U71" s="156">
        <f t="shared" si="9"/>
        <v>268.46000000000004</v>
      </c>
      <c r="V71" s="154">
        <f t="shared" si="10"/>
        <v>0</v>
      </c>
      <c r="Y71">
        <f>BAWANA!AW71+BAWANA!AX71</f>
        <v>28.54</v>
      </c>
      <c r="Z71">
        <f>BAWANA!BD71+BAWANA!BE71</f>
        <v>0</v>
      </c>
      <c r="AA71">
        <f>BAWANA!X71+BAWANA!Y71</f>
        <v>28.54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268.45999999999998</v>
      </c>
      <c r="E72">
        <f>BAWANA!AM72</f>
        <v>0</v>
      </c>
      <c r="F72">
        <f t="shared" si="11"/>
        <v>256</v>
      </c>
      <c r="G72">
        <f t="shared" si="12"/>
        <v>268.45999999999998</v>
      </c>
      <c r="H72" s="154"/>
      <c r="I72">
        <f>BRPL_EOD!AK72+BRPL_EOD!AL72</f>
        <v>137.19999999999999</v>
      </c>
      <c r="J72">
        <f>BYPL_EOD!AK72+BYPL_EOD!AL72</f>
        <v>43.53</v>
      </c>
      <c r="K72">
        <f>MES_EOD!AK72+MES_EOD!AL72</f>
        <v>4.84</v>
      </c>
      <c r="L72">
        <f>NDMC_EOD!AK72+NDMC_EOD!AL72</f>
        <v>20.83</v>
      </c>
      <c r="M72">
        <f>TPDDL_EOD!AK72+TPDDL_EOD!AL72</f>
        <v>62.07</v>
      </c>
      <c r="N72">
        <f t="shared" si="7"/>
        <v>268.46999999999997</v>
      </c>
      <c r="O72" s="154">
        <f t="shared" si="8"/>
        <v>-9.9999999999909051E-3</v>
      </c>
      <c r="P72">
        <v>137.19488955935486</v>
      </c>
      <c r="Q72">
        <v>43.52837858978657</v>
      </c>
      <c r="R72">
        <v>4.8398197191492534</v>
      </c>
      <c r="S72">
        <v>20.829224121875814</v>
      </c>
      <c r="T72">
        <v>62.067688009833503</v>
      </c>
      <c r="U72" s="156">
        <f t="shared" si="9"/>
        <v>268.46000000000004</v>
      </c>
      <c r="V72" s="154">
        <f t="shared" si="10"/>
        <v>0</v>
      </c>
      <c r="Y72">
        <f>BAWANA!AW72+BAWANA!AX72</f>
        <v>28.54</v>
      </c>
      <c r="Z72">
        <f>BAWANA!BD72+BAWANA!BE72</f>
        <v>0</v>
      </c>
      <c r="AA72">
        <f>BAWANA!X72+BAWANA!Y72</f>
        <v>28.54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268.45999999999998</v>
      </c>
      <c r="E73">
        <f>BAWANA!AM73</f>
        <v>0</v>
      </c>
      <c r="F73">
        <f t="shared" si="11"/>
        <v>256</v>
      </c>
      <c r="G73">
        <f t="shared" si="12"/>
        <v>268.45999999999998</v>
      </c>
      <c r="H73" s="154"/>
      <c r="I73">
        <f>BRPL_EOD!AK73+BRPL_EOD!AL73</f>
        <v>137.19999999999999</v>
      </c>
      <c r="J73">
        <f>BYPL_EOD!AK73+BYPL_EOD!AL73</f>
        <v>43.53</v>
      </c>
      <c r="K73">
        <f>MES_EOD!AK73+MES_EOD!AL73</f>
        <v>4.84</v>
      </c>
      <c r="L73">
        <f>NDMC_EOD!AK73+NDMC_EOD!AL73</f>
        <v>20.83</v>
      </c>
      <c r="M73">
        <f>TPDDL_EOD!AK73+TPDDL_EOD!AL73</f>
        <v>62.07</v>
      </c>
      <c r="N73">
        <f t="shared" si="7"/>
        <v>268.46999999999997</v>
      </c>
      <c r="O73" s="154">
        <f t="shared" si="8"/>
        <v>-9.9999999999909051E-3</v>
      </c>
      <c r="P73">
        <v>137.19488955935486</v>
      </c>
      <c r="Q73">
        <v>43.52837858978657</v>
      </c>
      <c r="R73">
        <v>4.8398197191492534</v>
      </c>
      <c r="S73">
        <v>20.829224121875814</v>
      </c>
      <c r="T73">
        <v>62.067688009833503</v>
      </c>
      <c r="U73" s="156">
        <f t="shared" si="9"/>
        <v>268.46000000000004</v>
      </c>
      <c r="V73" s="154">
        <f t="shared" si="10"/>
        <v>0</v>
      </c>
      <c r="Y73">
        <f>BAWANA!AW73+BAWANA!AX73</f>
        <v>28.54</v>
      </c>
      <c r="Z73">
        <f>BAWANA!BD73+BAWANA!BE73</f>
        <v>0</v>
      </c>
      <c r="AA73">
        <f>BAWANA!X73+BAWANA!Y73</f>
        <v>28.54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268.45999999999998</v>
      </c>
      <c r="E74">
        <f>BAWANA!AM74</f>
        <v>0</v>
      </c>
      <c r="F74">
        <f t="shared" si="11"/>
        <v>256</v>
      </c>
      <c r="G74">
        <f t="shared" si="12"/>
        <v>268.45999999999998</v>
      </c>
      <c r="H74" s="154"/>
      <c r="I74">
        <f>BRPL_EOD!AK74+BRPL_EOD!AL74</f>
        <v>137.19999999999999</v>
      </c>
      <c r="J74">
        <f>BYPL_EOD!AK74+BYPL_EOD!AL74</f>
        <v>43.53</v>
      </c>
      <c r="K74">
        <f>MES_EOD!AK74+MES_EOD!AL74</f>
        <v>4.84</v>
      </c>
      <c r="L74">
        <f>NDMC_EOD!AK74+NDMC_EOD!AL74</f>
        <v>20.83</v>
      </c>
      <c r="M74">
        <f>TPDDL_EOD!AK74+TPDDL_EOD!AL74</f>
        <v>62.07</v>
      </c>
      <c r="N74">
        <f t="shared" si="7"/>
        <v>268.46999999999997</v>
      </c>
      <c r="O74" s="154">
        <f t="shared" si="8"/>
        <v>-9.9999999999909051E-3</v>
      </c>
      <c r="P74">
        <v>137.19488955935486</v>
      </c>
      <c r="Q74">
        <v>43.52837858978657</v>
      </c>
      <c r="R74">
        <v>4.8398197191492534</v>
      </c>
      <c r="S74">
        <v>20.829224121875814</v>
      </c>
      <c r="T74">
        <v>62.067688009833503</v>
      </c>
      <c r="U74" s="156">
        <f t="shared" si="9"/>
        <v>268.46000000000004</v>
      </c>
      <c r="V74" s="154">
        <f t="shared" si="10"/>
        <v>0</v>
      </c>
      <c r="Y74">
        <f>BAWANA!AW74+BAWANA!AX74</f>
        <v>28.54</v>
      </c>
      <c r="Z74">
        <f>BAWANA!BD74+BAWANA!BE74</f>
        <v>0</v>
      </c>
      <c r="AA74">
        <f>BAWANA!X74+BAWANA!Y74</f>
        <v>28.54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269.37</v>
      </c>
      <c r="E75">
        <f>BAWANA!AM75</f>
        <v>0</v>
      </c>
      <c r="F75">
        <f t="shared" si="11"/>
        <v>256</v>
      </c>
      <c r="G75">
        <f t="shared" si="12"/>
        <v>269.37</v>
      </c>
      <c r="H75" s="154"/>
      <c r="I75">
        <f>BRPL_EOD!AK75+BRPL_EOD!AL75</f>
        <v>137.66</v>
      </c>
      <c r="J75">
        <f>BYPL_EOD!AK75+BYPL_EOD!AL75</f>
        <v>43.68</v>
      </c>
      <c r="K75">
        <f>MES_EOD!AK75+MES_EOD!AL75</f>
        <v>4.8499999999999996</v>
      </c>
      <c r="L75">
        <f>NDMC_EOD!AK75+NDMC_EOD!AL75</f>
        <v>20.9</v>
      </c>
      <c r="M75">
        <f>TPDDL_EOD!AK75+TPDDL_EOD!AL75</f>
        <v>62.28</v>
      </c>
      <c r="N75">
        <f t="shared" si="7"/>
        <v>269.37</v>
      </c>
      <c r="O75" s="154">
        <f t="shared" si="8"/>
        <v>0</v>
      </c>
      <c r="P75">
        <v>137.66</v>
      </c>
      <c r="Q75">
        <v>43.68</v>
      </c>
      <c r="R75">
        <v>4.8499999999999996</v>
      </c>
      <c r="S75">
        <v>20.9</v>
      </c>
      <c r="T75">
        <v>62.28</v>
      </c>
      <c r="U75" s="156">
        <f t="shared" si="9"/>
        <v>269.37</v>
      </c>
      <c r="V75" s="154">
        <f t="shared" si="10"/>
        <v>0</v>
      </c>
      <c r="Y75">
        <f>BAWANA!AW75+BAWANA!AX75</f>
        <v>28.63</v>
      </c>
      <c r="Z75">
        <f>BAWANA!BD75+BAWANA!BE75</f>
        <v>0</v>
      </c>
      <c r="AA75">
        <f>BAWANA!X75+BAWANA!Y75</f>
        <v>28.63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269.37</v>
      </c>
      <c r="E76">
        <f>BAWANA!AM76</f>
        <v>0</v>
      </c>
      <c r="F76">
        <f t="shared" si="11"/>
        <v>256</v>
      </c>
      <c r="G76">
        <f t="shared" si="12"/>
        <v>269.37</v>
      </c>
      <c r="H76" s="154"/>
      <c r="I76">
        <f>BRPL_EOD!AK76+BRPL_EOD!AL76</f>
        <v>137.66</v>
      </c>
      <c r="J76">
        <f>BYPL_EOD!AK76+BYPL_EOD!AL76</f>
        <v>43.68</v>
      </c>
      <c r="K76">
        <f>MES_EOD!AK76+MES_EOD!AL76</f>
        <v>4.8499999999999996</v>
      </c>
      <c r="L76">
        <f>NDMC_EOD!AK76+NDMC_EOD!AL76</f>
        <v>20.9</v>
      </c>
      <c r="M76">
        <f>TPDDL_EOD!AK76+TPDDL_EOD!AL76</f>
        <v>62.28</v>
      </c>
      <c r="N76">
        <f t="shared" si="7"/>
        <v>269.37</v>
      </c>
      <c r="O76" s="154">
        <f t="shared" si="8"/>
        <v>0</v>
      </c>
      <c r="P76">
        <v>137.66</v>
      </c>
      <c r="Q76">
        <v>43.68</v>
      </c>
      <c r="R76">
        <v>4.8499999999999996</v>
      </c>
      <c r="S76">
        <v>20.9</v>
      </c>
      <c r="T76">
        <v>62.28</v>
      </c>
      <c r="U76" s="156">
        <f t="shared" si="9"/>
        <v>269.37</v>
      </c>
      <c r="V76" s="154">
        <f t="shared" si="10"/>
        <v>0</v>
      </c>
      <c r="Y76">
        <f>BAWANA!AW76+BAWANA!AX76</f>
        <v>28.63</v>
      </c>
      <c r="Z76">
        <f>BAWANA!BD76+BAWANA!BE76</f>
        <v>0</v>
      </c>
      <c r="AA76">
        <f>BAWANA!X76+BAWANA!Y76</f>
        <v>28.63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263.37</v>
      </c>
      <c r="E77">
        <f>BAWANA!AM77</f>
        <v>0</v>
      </c>
      <c r="F77">
        <f t="shared" si="11"/>
        <v>256</v>
      </c>
      <c r="G77">
        <f t="shared" si="12"/>
        <v>263.37</v>
      </c>
      <c r="H77" s="154"/>
      <c r="I77">
        <f>BRPL_EOD!AK77+BRPL_EOD!AL77</f>
        <v>141.83000000000001</v>
      </c>
      <c r="J77">
        <f>BYPL_EOD!AK77+BYPL_EOD!AL77</f>
        <v>45</v>
      </c>
      <c r="K77">
        <f>MES_EOD!AK77+MES_EOD!AL77</f>
        <v>5</v>
      </c>
      <c r="L77">
        <f>NDMC_EOD!AK77+NDMC_EOD!AL77</f>
        <v>21.54</v>
      </c>
      <c r="M77">
        <f>TPDDL_EOD!AK77+TPDDL_EOD!AL77</f>
        <v>50</v>
      </c>
      <c r="N77">
        <f t="shared" si="7"/>
        <v>263.37</v>
      </c>
      <c r="O77" s="154">
        <f t="shared" si="8"/>
        <v>0</v>
      </c>
      <c r="P77">
        <v>141.83000000000001</v>
      </c>
      <c r="Q77">
        <v>45</v>
      </c>
      <c r="R77">
        <v>5</v>
      </c>
      <c r="S77">
        <v>21.54</v>
      </c>
      <c r="T77">
        <v>50</v>
      </c>
      <c r="U77" s="156">
        <f t="shared" si="9"/>
        <v>263.37</v>
      </c>
      <c r="V77" s="154">
        <f t="shared" si="10"/>
        <v>0</v>
      </c>
      <c r="Y77">
        <f>BAWANA!AW77+BAWANA!AX77</f>
        <v>29.5</v>
      </c>
      <c r="Z77">
        <f>BAWANA!BD77+BAWANA!BE77</f>
        <v>0</v>
      </c>
      <c r="AA77">
        <f>BAWANA!X77+BAWANA!Y77</f>
        <v>29.5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263.37</v>
      </c>
      <c r="E78">
        <f>BAWANA!AM78</f>
        <v>0</v>
      </c>
      <c r="F78">
        <f t="shared" si="11"/>
        <v>256</v>
      </c>
      <c r="G78">
        <f t="shared" si="12"/>
        <v>263.37</v>
      </c>
      <c r="H78" s="154"/>
      <c r="I78">
        <f>BRPL_EOD!AK78+BRPL_EOD!AL78</f>
        <v>141.83000000000001</v>
      </c>
      <c r="J78">
        <f>BYPL_EOD!AK78+BYPL_EOD!AL78</f>
        <v>45</v>
      </c>
      <c r="K78">
        <f>MES_EOD!AK78+MES_EOD!AL78</f>
        <v>5</v>
      </c>
      <c r="L78">
        <f>NDMC_EOD!AK78+NDMC_EOD!AL78</f>
        <v>21.54</v>
      </c>
      <c r="M78">
        <f>TPDDL_EOD!AK78+TPDDL_EOD!AL78</f>
        <v>50</v>
      </c>
      <c r="N78">
        <f t="shared" si="7"/>
        <v>263.37</v>
      </c>
      <c r="O78" s="154">
        <f t="shared" si="8"/>
        <v>0</v>
      </c>
      <c r="P78">
        <v>141.83000000000001</v>
      </c>
      <c r="Q78">
        <v>45</v>
      </c>
      <c r="R78">
        <v>5</v>
      </c>
      <c r="S78">
        <v>21.54</v>
      </c>
      <c r="T78">
        <v>50</v>
      </c>
      <c r="U78" s="156">
        <f t="shared" si="9"/>
        <v>263.37</v>
      </c>
      <c r="V78" s="154">
        <f t="shared" si="10"/>
        <v>0</v>
      </c>
      <c r="Y78">
        <f>BAWANA!AW78+BAWANA!AX78</f>
        <v>29.5</v>
      </c>
      <c r="Z78">
        <f>BAWANA!BD78+BAWANA!BE78</f>
        <v>0</v>
      </c>
      <c r="AA78">
        <f>BAWANA!X78+BAWANA!Y78</f>
        <v>29.5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269.43</v>
      </c>
      <c r="E79">
        <f>BAWANA!AM79</f>
        <v>0</v>
      </c>
      <c r="F79">
        <f t="shared" si="11"/>
        <v>256</v>
      </c>
      <c r="G79">
        <f t="shared" si="12"/>
        <v>269.43</v>
      </c>
      <c r="H79" s="154"/>
      <c r="I79">
        <f>BRPL_EOD!AK79+BRPL_EOD!AL79</f>
        <v>137.37</v>
      </c>
      <c r="J79">
        <f>BYPL_EOD!AK79+BYPL_EOD!AL79</f>
        <v>43.58</v>
      </c>
      <c r="K79">
        <f>MES_EOD!AK79+MES_EOD!AL79</f>
        <v>4.84</v>
      </c>
      <c r="L79">
        <f>NDMC_EOD!AK79+NDMC_EOD!AL79</f>
        <v>20.86</v>
      </c>
      <c r="M79">
        <f>TPDDL_EOD!AK79+TPDDL_EOD!AL79</f>
        <v>62.78</v>
      </c>
      <c r="N79">
        <f t="shared" si="7"/>
        <v>269.42999999999995</v>
      </c>
      <c r="O79" s="154">
        <f t="shared" si="8"/>
        <v>0</v>
      </c>
      <c r="P79">
        <v>137.37000000000003</v>
      </c>
      <c r="Q79">
        <v>43.580000000000005</v>
      </c>
      <c r="R79">
        <v>4.8400000000000007</v>
      </c>
      <c r="S79">
        <v>20.860000000000003</v>
      </c>
      <c r="T79">
        <v>62.780000000000015</v>
      </c>
      <c r="U79" s="156">
        <f t="shared" si="9"/>
        <v>269.43000000000006</v>
      </c>
      <c r="V79" s="154">
        <f t="shared" si="10"/>
        <v>0</v>
      </c>
      <c r="Y79">
        <f>BAWANA!AW79+BAWANA!AX79</f>
        <v>28.57</v>
      </c>
      <c r="Z79">
        <f>BAWANA!BD79+BAWANA!BE79</f>
        <v>0</v>
      </c>
      <c r="AA79">
        <f>BAWANA!X79+BAWANA!Y79</f>
        <v>28.57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269.43</v>
      </c>
      <c r="E80">
        <f>BAWANA!AM80</f>
        <v>0</v>
      </c>
      <c r="F80">
        <f t="shared" si="11"/>
        <v>256</v>
      </c>
      <c r="G80">
        <f t="shared" si="12"/>
        <v>269.43</v>
      </c>
      <c r="H80" s="154"/>
      <c r="I80">
        <f>BRPL_EOD!AK80+BRPL_EOD!AL80</f>
        <v>137.37</v>
      </c>
      <c r="J80">
        <f>BYPL_EOD!AK80+BYPL_EOD!AL80</f>
        <v>43.58</v>
      </c>
      <c r="K80">
        <f>MES_EOD!AK80+MES_EOD!AL80</f>
        <v>4.84</v>
      </c>
      <c r="L80">
        <f>NDMC_EOD!AK80+NDMC_EOD!AL80</f>
        <v>20.86</v>
      </c>
      <c r="M80">
        <f>TPDDL_EOD!AK80+TPDDL_EOD!AL80</f>
        <v>62.78</v>
      </c>
      <c r="N80">
        <f t="shared" si="7"/>
        <v>269.42999999999995</v>
      </c>
      <c r="O80" s="154">
        <f t="shared" si="8"/>
        <v>0</v>
      </c>
      <c r="P80">
        <v>137.37000000000003</v>
      </c>
      <c r="Q80">
        <v>43.580000000000005</v>
      </c>
      <c r="R80">
        <v>4.8400000000000007</v>
      </c>
      <c r="S80">
        <v>20.860000000000003</v>
      </c>
      <c r="T80">
        <v>62.780000000000015</v>
      </c>
      <c r="U80" s="156">
        <f t="shared" si="9"/>
        <v>269.43000000000006</v>
      </c>
      <c r="V80" s="154">
        <f t="shared" si="10"/>
        <v>0</v>
      </c>
      <c r="Y80">
        <f>BAWANA!AW80+BAWANA!AX80</f>
        <v>28.57</v>
      </c>
      <c r="Z80">
        <f>BAWANA!BD80+BAWANA!BE80</f>
        <v>0</v>
      </c>
      <c r="AA80">
        <f>BAWANA!X80+BAWANA!Y80</f>
        <v>28.57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278.18</v>
      </c>
      <c r="E81">
        <f>BAWANA!AM81</f>
        <v>0</v>
      </c>
      <c r="F81">
        <f t="shared" si="11"/>
        <v>256</v>
      </c>
      <c r="G81">
        <f t="shared" si="12"/>
        <v>278.18</v>
      </c>
      <c r="H81" s="154"/>
      <c r="I81">
        <f>BRPL_EOD!AK81+BRPL_EOD!AL81</f>
        <v>141.83000000000001</v>
      </c>
      <c r="J81">
        <f>BYPL_EOD!AK81+BYPL_EOD!AL81</f>
        <v>45</v>
      </c>
      <c r="K81">
        <f>MES_EOD!AK81+MES_EOD!AL81</f>
        <v>5</v>
      </c>
      <c r="L81">
        <f>NDMC_EOD!AK81+NDMC_EOD!AL81</f>
        <v>21.54</v>
      </c>
      <c r="M81">
        <f>TPDDL_EOD!AK81+TPDDL_EOD!AL81</f>
        <v>64.819999999999993</v>
      </c>
      <c r="N81">
        <f t="shared" si="7"/>
        <v>278.19</v>
      </c>
      <c r="O81" s="154">
        <f t="shared" si="8"/>
        <v>-9.9999999999909051E-3</v>
      </c>
      <c r="P81">
        <v>141.82490168589814</v>
      </c>
      <c r="Q81">
        <v>44.998382400517634</v>
      </c>
      <c r="R81">
        <v>4.9998202667241811</v>
      </c>
      <c r="S81">
        <v>21.539225709047773</v>
      </c>
      <c r="T81">
        <v>64.817669937812283</v>
      </c>
      <c r="U81" s="156">
        <f t="shared" si="9"/>
        <v>278.18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278.18</v>
      </c>
      <c r="E82">
        <f>BAWANA!AM82</f>
        <v>0</v>
      </c>
      <c r="F82">
        <f t="shared" si="11"/>
        <v>256</v>
      </c>
      <c r="G82">
        <f t="shared" si="12"/>
        <v>278.18</v>
      </c>
      <c r="H82" s="154"/>
      <c r="I82">
        <f>BRPL_EOD!AK82+BRPL_EOD!AL82</f>
        <v>141.83000000000001</v>
      </c>
      <c r="J82">
        <f>BYPL_EOD!AK82+BYPL_EOD!AL82</f>
        <v>45</v>
      </c>
      <c r="K82">
        <f>MES_EOD!AK82+MES_EOD!AL82</f>
        <v>5</v>
      </c>
      <c r="L82">
        <f>NDMC_EOD!AK82+NDMC_EOD!AL82</f>
        <v>21.54</v>
      </c>
      <c r="M82">
        <f>TPDDL_EOD!AK82+TPDDL_EOD!AL82</f>
        <v>64.819999999999993</v>
      </c>
      <c r="N82">
        <f t="shared" si="7"/>
        <v>278.19</v>
      </c>
      <c r="O82" s="154">
        <f t="shared" si="8"/>
        <v>-9.9999999999909051E-3</v>
      </c>
      <c r="P82">
        <v>141.82490168589814</v>
      </c>
      <c r="Q82">
        <v>44.998382400517634</v>
      </c>
      <c r="R82">
        <v>4.9998202667241811</v>
      </c>
      <c r="S82">
        <v>21.539225709047773</v>
      </c>
      <c r="T82">
        <v>64.817669937812283</v>
      </c>
      <c r="U82" s="156">
        <f t="shared" si="9"/>
        <v>278.18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293.45</v>
      </c>
      <c r="E83">
        <f>BAWANA!AM83</f>
        <v>0</v>
      </c>
      <c r="F83">
        <f t="shared" si="11"/>
        <v>256</v>
      </c>
      <c r="G83">
        <f t="shared" si="12"/>
        <v>293.45</v>
      </c>
      <c r="H83" s="154"/>
      <c r="I83">
        <f>BRPL_EOD!AK83+BRPL_EOD!AL83</f>
        <v>144.94999999999999</v>
      </c>
      <c r="J83">
        <f>BYPL_EOD!AK83+BYPL_EOD!AL83</f>
        <v>54.9</v>
      </c>
      <c r="K83">
        <f>MES_EOD!AK83+MES_EOD!AL83</f>
        <v>5</v>
      </c>
      <c r="L83">
        <f>NDMC_EOD!AK83+NDMC_EOD!AL83</f>
        <v>22.27</v>
      </c>
      <c r="M83">
        <f>TPDDL_EOD!AK83+TPDDL_EOD!AL83</f>
        <v>66.34</v>
      </c>
      <c r="N83">
        <f t="shared" si="7"/>
        <v>293.46000000000004</v>
      </c>
      <c r="O83" s="154">
        <f t="shared" si="8"/>
        <v>-1.0000000000047748E-2</v>
      </c>
      <c r="P83">
        <v>144.94506065562595</v>
      </c>
      <c r="Q83">
        <v>54.898129216929043</v>
      </c>
      <c r="R83">
        <v>4.9998296190281462</v>
      </c>
      <c r="S83">
        <v>22.269241123151364</v>
      </c>
      <c r="T83">
        <v>66.337739385265451</v>
      </c>
      <c r="U83" s="156">
        <f t="shared" si="9"/>
        <v>293.44999999999993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283.55</v>
      </c>
      <c r="E84">
        <f>BAWANA!AM84</f>
        <v>0</v>
      </c>
      <c r="F84">
        <f t="shared" si="11"/>
        <v>256</v>
      </c>
      <c r="G84">
        <f t="shared" si="12"/>
        <v>283.55</v>
      </c>
      <c r="H84" s="154"/>
      <c r="I84">
        <f>BRPL_EOD!AK84+BRPL_EOD!AL84</f>
        <v>144.94999999999999</v>
      </c>
      <c r="J84">
        <f>BYPL_EOD!AK84+BYPL_EOD!AL84</f>
        <v>45</v>
      </c>
      <c r="K84">
        <f>MES_EOD!AK84+MES_EOD!AL84</f>
        <v>5</v>
      </c>
      <c r="L84">
        <f>NDMC_EOD!AK84+NDMC_EOD!AL84</f>
        <v>22.27</v>
      </c>
      <c r="M84">
        <f>TPDDL_EOD!AK84+TPDDL_EOD!AL84</f>
        <v>66.34</v>
      </c>
      <c r="N84">
        <f t="shared" si="7"/>
        <v>283.56</v>
      </c>
      <c r="O84" s="154">
        <f t="shared" si="8"/>
        <v>-9.9999999999909051E-3</v>
      </c>
      <c r="P84">
        <v>144.94488820708139</v>
      </c>
      <c r="Q84">
        <v>44.998413034278464</v>
      </c>
      <c r="R84">
        <v>4.9998236704753847</v>
      </c>
      <c r="S84">
        <v>22.269214628297362</v>
      </c>
      <c r="T84">
        <v>66.337660459867408</v>
      </c>
      <c r="U84" s="156">
        <f t="shared" si="9"/>
        <v>283.55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239.5</v>
      </c>
      <c r="E85">
        <f>BAWANA!AM85</f>
        <v>0</v>
      </c>
      <c r="F85">
        <f t="shared" si="11"/>
        <v>256</v>
      </c>
      <c r="G85">
        <f t="shared" si="12"/>
        <v>239.5</v>
      </c>
      <c r="H85" s="154"/>
      <c r="I85">
        <f>BRPL_EOD!AK85+BRPL_EOD!AL85</f>
        <v>144.94999999999999</v>
      </c>
      <c r="J85">
        <f>BYPL_EOD!AK85+BYPL_EOD!AL85</f>
        <v>45</v>
      </c>
      <c r="K85">
        <f>MES_EOD!AK85+MES_EOD!AL85</f>
        <v>5</v>
      </c>
      <c r="L85">
        <f>NDMC_EOD!AK85+NDMC_EOD!AL85</f>
        <v>22.27</v>
      </c>
      <c r="M85">
        <f>TPDDL_EOD!AK85+TPDDL_EOD!AL85</f>
        <v>50</v>
      </c>
      <c r="N85">
        <f t="shared" si="7"/>
        <v>267.22000000000003</v>
      </c>
      <c r="O85" s="154">
        <f t="shared" si="8"/>
        <v>-27.720000000000027</v>
      </c>
      <c r="P85">
        <v>129.9136479305441</v>
      </c>
      <c r="Q85">
        <v>40.331936232317936</v>
      </c>
      <c r="R85">
        <v>4.4813262480353266</v>
      </c>
      <c r="S85">
        <v>19.959827108749344</v>
      </c>
      <c r="T85">
        <v>44.813262480353259</v>
      </c>
      <c r="U85" s="156">
        <f t="shared" si="9"/>
        <v>239.49999999999994</v>
      </c>
      <c r="V85" s="154">
        <f t="shared" si="10"/>
        <v>0</v>
      </c>
      <c r="Y85">
        <f>BAWANA!AW85+BAWANA!AX85</f>
        <v>0</v>
      </c>
      <c r="Z85">
        <f>BAWANA!BD85+BAWANA!BE85</f>
        <v>30.5</v>
      </c>
      <c r="AA85">
        <f>BAWANA!X85+BAWANA!Y85</f>
        <v>0</v>
      </c>
      <c r="AB85">
        <f>BAWANA!AE85+BAWANA!AF85</f>
        <v>30.5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274.76</v>
      </c>
      <c r="E86">
        <f>BAWANA!AM86</f>
        <v>0</v>
      </c>
      <c r="F86">
        <f t="shared" si="11"/>
        <v>256</v>
      </c>
      <c r="G86">
        <f t="shared" si="12"/>
        <v>274.76</v>
      </c>
      <c r="H86" s="154"/>
      <c r="I86">
        <f>BRPL_EOD!AK86+BRPL_EOD!AL86</f>
        <v>143.72</v>
      </c>
      <c r="J86">
        <f>BYPL_EOD!AK86+BYPL_EOD!AL86</f>
        <v>54.43</v>
      </c>
      <c r="K86">
        <f>MES_EOD!AK86+MES_EOD!AL86</f>
        <v>4.96</v>
      </c>
      <c r="L86">
        <f>NDMC_EOD!AK86+NDMC_EOD!AL86</f>
        <v>22.08</v>
      </c>
      <c r="M86">
        <f>TPDDL_EOD!AK86+TPDDL_EOD!AL86</f>
        <v>49.58</v>
      </c>
      <c r="N86">
        <f t="shared" si="7"/>
        <v>274.77</v>
      </c>
      <c r="O86" s="154">
        <f t="shared" si="8"/>
        <v>-9.9999999999909051E-3</v>
      </c>
      <c r="P86">
        <v>143.71476944353461</v>
      </c>
      <c r="Q86">
        <v>54.428019070495324</v>
      </c>
      <c r="R86">
        <v>4.9598194853877793</v>
      </c>
      <c r="S86">
        <v>22.079196418823013</v>
      </c>
      <c r="T86">
        <v>49.578195581759289</v>
      </c>
      <c r="U86" s="156">
        <f t="shared" si="9"/>
        <v>274.76</v>
      </c>
      <c r="V86" s="154">
        <f t="shared" si="10"/>
        <v>0</v>
      </c>
      <c r="Y86">
        <f>BAWANA!AW86+BAWANA!AX86</f>
        <v>0</v>
      </c>
      <c r="Z86">
        <f>BAWANA!BD86+BAWANA!BE86</f>
        <v>30.24</v>
      </c>
      <c r="AA86">
        <f>BAWANA!X86+BAWANA!Y86</f>
        <v>0</v>
      </c>
      <c r="AB86">
        <f>BAWANA!AE86+BAWANA!AF86</f>
        <v>30.24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227.12</v>
      </c>
      <c r="E87">
        <f>BAWANA!AM87</f>
        <v>0</v>
      </c>
      <c r="F87">
        <f t="shared" si="11"/>
        <v>256</v>
      </c>
      <c r="G87">
        <f t="shared" si="12"/>
        <v>227.12</v>
      </c>
      <c r="H87" s="154"/>
      <c r="I87">
        <f>BRPL_EOD!AK87+BRPL_EOD!AL87</f>
        <v>94.95</v>
      </c>
      <c r="J87">
        <f>BYPL_EOD!AK87+BYPL_EOD!AL87</f>
        <v>54.9</v>
      </c>
      <c r="K87">
        <f>MES_EOD!AK87+MES_EOD!AL87</f>
        <v>5</v>
      </c>
      <c r="L87">
        <f>NDMC_EOD!AK87+NDMC_EOD!AL87</f>
        <v>22.27</v>
      </c>
      <c r="M87">
        <f>TPDDL_EOD!AK87+TPDDL_EOD!AL87</f>
        <v>50</v>
      </c>
      <c r="N87">
        <f t="shared" si="7"/>
        <v>227.12</v>
      </c>
      <c r="O87" s="154">
        <f t="shared" si="8"/>
        <v>0</v>
      </c>
      <c r="P87">
        <v>94.95</v>
      </c>
      <c r="Q87">
        <v>54.9</v>
      </c>
      <c r="R87">
        <v>5</v>
      </c>
      <c r="S87">
        <v>22.27</v>
      </c>
      <c r="T87">
        <v>50</v>
      </c>
      <c r="U87" s="156">
        <f t="shared" si="9"/>
        <v>227.12</v>
      </c>
      <c r="V87" s="154">
        <f t="shared" si="10"/>
        <v>0</v>
      </c>
      <c r="Y87">
        <f>BAWANA!AW87+BAWANA!AX87</f>
        <v>21.44</v>
      </c>
      <c r="Z87">
        <f>BAWANA!BD87+BAWANA!BE87</f>
        <v>21.44</v>
      </c>
      <c r="AA87">
        <f>BAWANA!X87+BAWANA!Y87</f>
        <v>21.44</v>
      </c>
      <c r="AB87">
        <f>BAWANA!AE87+BAWANA!AF87</f>
        <v>21.44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227.12</v>
      </c>
      <c r="E88">
        <f>BAWANA!AM88</f>
        <v>0</v>
      </c>
      <c r="F88">
        <f t="shared" si="11"/>
        <v>256</v>
      </c>
      <c r="G88">
        <f t="shared" si="12"/>
        <v>227.12</v>
      </c>
      <c r="H88" s="154"/>
      <c r="I88">
        <f>BRPL_EOD!AK88+BRPL_EOD!AL88</f>
        <v>94.95</v>
      </c>
      <c r="J88">
        <f>BYPL_EOD!AK88+BYPL_EOD!AL88</f>
        <v>54.9</v>
      </c>
      <c r="K88">
        <f>MES_EOD!AK88+MES_EOD!AL88</f>
        <v>5</v>
      </c>
      <c r="L88">
        <f>NDMC_EOD!AK88+NDMC_EOD!AL88</f>
        <v>22.27</v>
      </c>
      <c r="M88">
        <f>TPDDL_EOD!AK88+TPDDL_EOD!AL88</f>
        <v>50</v>
      </c>
      <c r="N88">
        <f t="shared" si="7"/>
        <v>227.12</v>
      </c>
      <c r="O88" s="154">
        <f t="shared" si="8"/>
        <v>0</v>
      </c>
      <c r="P88">
        <v>94.95</v>
      </c>
      <c r="Q88">
        <v>54.9</v>
      </c>
      <c r="R88">
        <v>5</v>
      </c>
      <c r="S88">
        <v>22.27</v>
      </c>
      <c r="T88">
        <v>50</v>
      </c>
      <c r="U88" s="156">
        <f t="shared" si="9"/>
        <v>227.12</v>
      </c>
      <c r="V88" s="154">
        <f t="shared" si="10"/>
        <v>0</v>
      </c>
      <c r="Y88">
        <f>BAWANA!AW88+BAWANA!AX88</f>
        <v>21.44</v>
      </c>
      <c r="Z88">
        <f>BAWANA!BD88+BAWANA!BE88</f>
        <v>21.44</v>
      </c>
      <c r="AA88">
        <f>BAWANA!X88+BAWANA!Y88</f>
        <v>21.44</v>
      </c>
      <c r="AB88">
        <f>BAWANA!AE88+BAWANA!AF88</f>
        <v>21.44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227.12</v>
      </c>
      <c r="E89">
        <f>BAWANA!AM89</f>
        <v>0</v>
      </c>
      <c r="F89">
        <f t="shared" si="11"/>
        <v>256</v>
      </c>
      <c r="G89">
        <f t="shared" si="12"/>
        <v>227.12</v>
      </c>
      <c r="H89" s="154"/>
      <c r="I89">
        <f>BRPL_EOD!AK89+BRPL_EOD!AL89</f>
        <v>94.95</v>
      </c>
      <c r="J89">
        <f>BYPL_EOD!AK89+BYPL_EOD!AL89</f>
        <v>54.9</v>
      </c>
      <c r="K89">
        <f>MES_EOD!AK89+MES_EOD!AL89</f>
        <v>5</v>
      </c>
      <c r="L89">
        <f>NDMC_EOD!AK89+NDMC_EOD!AL89</f>
        <v>22.27</v>
      </c>
      <c r="M89">
        <f>TPDDL_EOD!AK89+TPDDL_EOD!AL89</f>
        <v>50</v>
      </c>
      <c r="N89">
        <f t="shared" si="7"/>
        <v>227.12</v>
      </c>
      <c r="O89" s="154">
        <f t="shared" si="8"/>
        <v>0</v>
      </c>
      <c r="P89">
        <v>94.95</v>
      </c>
      <c r="Q89">
        <v>54.9</v>
      </c>
      <c r="R89">
        <v>5</v>
      </c>
      <c r="S89">
        <v>22.27</v>
      </c>
      <c r="T89">
        <v>50</v>
      </c>
      <c r="U89" s="156">
        <f t="shared" si="9"/>
        <v>227.12</v>
      </c>
      <c r="V89" s="154">
        <f t="shared" si="10"/>
        <v>0</v>
      </c>
      <c r="Y89">
        <f>BAWANA!AW89+BAWANA!AX89</f>
        <v>21.44</v>
      </c>
      <c r="Z89">
        <f>BAWANA!BD89+BAWANA!BE89</f>
        <v>21.44</v>
      </c>
      <c r="AA89">
        <f>BAWANA!X89+BAWANA!Y89</f>
        <v>21.44</v>
      </c>
      <c r="AB89">
        <f>BAWANA!AE89+BAWANA!AF89</f>
        <v>21.44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227.12</v>
      </c>
      <c r="E90">
        <f>BAWANA!AM90</f>
        <v>0</v>
      </c>
      <c r="F90">
        <f t="shared" si="11"/>
        <v>256</v>
      </c>
      <c r="G90">
        <f t="shared" si="12"/>
        <v>227.12</v>
      </c>
      <c r="H90" s="154"/>
      <c r="I90">
        <f>BRPL_EOD!AK90+BRPL_EOD!AL90</f>
        <v>94.95</v>
      </c>
      <c r="J90">
        <f>BYPL_EOD!AK90+BYPL_EOD!AL90</f>
        <v>54.9</v>
      </c>
      <c r="K90">
        <f>MES_EOD!AK90+MES_EOD!AL90</f>
        <v>5</v>
      </c>
      <c r="L90">
        <f>NDMC_EOD!AK90+NDMC_EOD!AL90</f>
        <v>22.27</v>
      </c>
      <c r="M90">
        <f>TPDDL_EOD!AK90+TPDDL_EOD!AL90</f>
        <v>50</v>
      </c>
      <c r="N90">
        <f t="shared" si="7"/>
        <v>227.12</v>
      </c>
      <c r="O90" s="154">
        <f t="shared" si="8"/>
        <v>0</v>
      </c>
      <c r="P90">
        <v>94.95</v>
      </c>
      <c r="Q90">
        <v>54.9</v>
      </c>
      <c r="R90">
        <v>5</v>
      </c>
      <c r="S90">
        <v>22.27</v>
      </c>
      <c r="T90">
        <v>50</v>
      </c>
      <c r="U90" s="156">
        <f t="shared" si="9"/>
        <v>227.12</v>
      </c>
      <c r="V90" s="154">
        <f t="shared" si="10"/>
        <v>0</v>
      </c>
      <c r="Y90">
        <f>BAWANA!AW90+BAWANA!AX90</f>
        <v>21.44</v>
      </c>
      <c r="Z90">
        <f>BAWANA!BD90+BAWANA!BE90</f>
        <v>21.44</v>
      </c>
      <c r="AA90">
        <f>BAWANA!X90+BAWANA!Y90</f>
        <v>21.44</v>
      </c>
      <c r="AB90">
        <f>BAWANA!AE90+BAWANA!AF90</f>
        <v>21.44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243.44000000000003</v>
      </c>
      <c r="E91">
        <f>BAWANA!AM91</f>
        <v>0</v>
      </c>
      <c r="F91">
        <f t="shared" si="11"/>
        <v>256</v>
      </c>
      <c r="G91">
        <f t="shared" si="12"/>
        <v>243.44000000000003</v>
      </c>
      <c r="H91" s="154"/>
      <c r="I91">
        <f>BRPL_EOD!AK91+BRPL_EOD!AL91</f>
        <v>94.95</v>
      </c>
      <c r="J91">
        <f>BYPL_EOD!AK91+BYPL_EOD!AL91</f>
        <v>54.9</v>
      </c>
      <c r="K91">
        <f>MES_EOD!AK91+MES_EOD!AL91</f>
        <v>5</v>
      </c>
      <c r="L91">
        <f>NDMC_EOD!AK91+NDMC_EOD!AL91</f>
        <v>22.27</v>
      </c>
      <c r="M91">
        <f>TPDDL_EOD!AK91+TPDDL_EOD!AL91</f>
        <v>66.34</v>
      </c>
      <c r="N91">
        <f t="shared" si="7"/>
        <v>243.46</v>
      </c>
      <c r="O91" s="154">
        <f t="shared" si="8"/>
        <v>-1.999999999998181E-2</v>
      </c>
      <c r="P91">
        <v>94.942199950710602</v>
      </c>
      <c r="Q91">
        <v>54.895490018894279</v>
      </c>
      <c r="R91">
        <v>4.999589254908404</v>
      </c>
      <c r="S91">
        <v>22.268170541362032</v>
      </c>
      <c r="T91">
        <v>66.334550234124706</v>
      </c>
      <c r="U91" s="156">
        <f t="shared" si="9"/>
        <v>243.44</v>
      </c>
      <c r="V91" s="154">
        <f t="shared" si="10"/>
        <v>0</v>
      </c>
      <c r="Y91">
        <f>BAWANA!AW91+BAWANA!AX91</f>
        <v>13.28</v>
      </c>
      <c r="Z91">
        <f>BAWANA!BD91+BAWANA!BE91</f>
        <v>13.28</v>
      </c>
      <c r="AA91">
        <f>BAWANA!X91+BAWANA!Y91</f>
        <v>13.28</v>
      </c>
      <c r="AB91">
        <f>BAWANA!AE91+BAWANA!AF91</f>
        <v>13.28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243.44000000000003</v>
      </c>
      <c r="E92">
        <f>BAWANA!AM92</f>
        <v>0</v>
      </c>
      <c r="F92">
        <f t="shared" si="11"/>
        <v>256</v>
      </c>
      <c r="G92">
        <f t="shared" si="12"/>
        <v>243.44000000000003</v>
      </c>
      <c r="H92" s="154"/>
      <c r="I92">
        <f>BRPL_EOD!AK92+BRPL_EOD!AL92</f>
        <v>94.95</v>
      </c>
      <c r="J92">
        <f>BYPL_EOD!AK92+BYPL_EOD!AL92</f>
        <v>54.9</v>
      </c>
      <c r="K92">
        <f>MES_EOD!AK92+MES_EOD!AL92</f>
        <v>5</v>
      </c>
      <c r="L92">
        <f>NDMC_EOD!AK92+NDMC_EOD!AL92</f>
        <v>22.27</v>
      </c>
      <c r="M92">
        <f>TPDDL_EOD!AK92+TPDDL_EOD!AL92</f>
        <v>66.34</v>
      </c>
      <c r="N92">
        <f t="shared" si="7"/>
        <v>243.46</v>
      </c>
      <c r="O92" s="154">
        <f t="shared" si="8"/>
        <v>-1.999999999998181E-2</v>
      </c>
      <c r="P92">
        <v>94.942199950710602</v>
      </c>
      <c r="Q92">
        <v>54.895490018894279</v>
      </c>
      <c r="R92">
        <v>4.999589254908404</v>
      </c>
      <c r="S92">
        <v>22.268170541362032</v>
      </c>
      <c r="T92">
        <v>66.334550234124706</v>
      </c>
      <c r="U92" s="156">
        <f t="shared" si="9"/>
        <v>243.44</v>
      </c>
      <c r="V92" s="154">
        <f t="shared" si="10"/>
        <v>0</v>
      </c>
      <c r="Y92">
        <f>BAWANA!AW92+BAWANA!AX92</f>
        <v>13.28</v>
      </c>
      <c r="Z92">
        <f>BAWANA!BD92+BAWANA!BE92</f>
        <v>13.28</v>
      </c>
      <c r="AA92">
        <f>BAWANA!X92+BAWANA!Y92</f>
        <v>13.28</v>
      </c>
      <c r="AB92">
        <f>BAWANA!AE92+BAWANA!AF92</f>
        <v>13.28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243.44000000000003</v>
      </c>
      <c r="E93">
        <f>BAWANA!AM93</f>
        <v>0</v>
      </c>
      <c r="F93">
        <f t="shared" si="11"/>
        <v>256</v>
      </c>
      <c r="G93">
        <f t="shared" si="12"/>
        <v>243.44000000000003</v>
      </c>
      <c r="H93" s="154"/>
      <c r="I93">
        <f>BRPL_EOD!AK93+BRPL_EOD!AL93</f>
        <v>94.95</v>
      </c>
      <c r="J93">
        <f>BYPL_EOD!AK93+BYPL_EOD!AL93</f>
        <v>54.9</v>
      </c>
      <c r="K93">
        <f>MES_EOD!AK93+MES_EOD!AL93</f>
        <v>5</v>
      </c>
      <c r="L93">
        <f>NDMC_EOD!AK93+NDMC_EOD!AL93</f>
        <v>22.27</v>
      </c>
      <c r="M93">
        <f>TPDDL_EOD!AK93+TPDDL_EOD!AL93</f>
        <v>66.34</v>
      </c>
      <c r="N93">
        <f t="shared" si="7"/>
        <v>243.46</v>
      </c>
      <c r="O93" s="154">
        <f t="shared" si="8"/>
        <v>-1.999999999998181E-2</v>
      </c>
      <c r="P93">
        <v>94.942199950710602</v>
      </c>
      <c r="Q93">
        <v>54.895490018894279</v>
      </c>
      <c r="R93">
        <v>4.999589254908404</v>
      </c>
      <c r="S93">
        <v>22.268170541362032</v>
      </c>
      <c r="T93">
        <v>66.334550234124706</v>
      </c>
      <c r="U93" s="156">
        <f t="shared" si="9"/>
        <v>243.44</v>
      </c>
      <c r="V93" s="154">
        <f t="shared" si="10"/>
        <v>0</v>
      </c>
      <c r="Y93">
        <f>BAWANA!AW93+BAWANA!AX93</f>
        <v>13.28</v>
      </c>
      <c r="Z93">
        <f>BAWANA!BD93+BAWANA!BE93</f>
        <v>13.28</v>
      </c>
      <c r="AA93">
        <f>BAWANA!X93+BAWANA!Y93</f>
        <v>13.28</v>
      </c>
      <c r="AB93">
        <f>BAWANA!AE93+BAWANA!AF93</f>
        <v>13.28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243.44000000000003</v>
      </c>
      <c r="E94">
        <f>BAWANA!AM94</f>
        <v>0</v>
      </c>
      <c r="F94">
        <f t="shared" si="11"/>
        <v>256</v>
      </c>
      <c r="G94">
        <f t="shared" si="12"/>
        <v>243.44000000000003</v>
      </c>
      <c r="H94" s="154"/>
      <c r="I94">
        <f>BRPL_EOD!AK94+BRPL_EOD!AL94</f>
        <v>94.95</v>
      </c>
      <c r="J94">
        <f>BYPL_EOD!AK94+BYPL_EOD!AL94</f>
        <v>54.9</v>
      </c>
      <c r="K94">
        <f>MES_EOD!AK94+MES_EOD!AL94</f>
        <v>5</v>
      </c>
      <c r="L94">
        <f>NDMC_EOD!AK94+NDMC_EOD!AL94</f>
        <v>22.27</v>
      </c>
      <c r="M94">
        <f>TPDDL_EOD!AK94+TPDDL_EOD!AL94</f>
        <v>66.34</v>
      </c>
      <c r="N94">
        <f t="shared" si="7"/>
        <v>243.46</v>
      </c>
      <c r="O94" s="154">
        <f t="shared" si="8"/>
        <v>-1.999999999998181E-2</v>
      </c>
      <c r="P94">
        <v>94.942199950710602</v>
      </c>
      <c r="Q94">
        <v>54.895490018894279</v>
      </c>
      <c r="R94">
        <v>4.999589254908404</v>
      </c>
      <c r="S94">
        <v>22.268170541362032</v>
      </c>
      <c r="T94">
        <v>66.334550234124706</v>
      </c>
      <c r="U94" s="156">
        <f t="shared" si="9"/>
        <v>243.44</v>
      </c>
      <c r="V94" s="154">
        <f t="shared" si="10"/>
        <v>0</v>
      </c>
      <c r="Y94">
        <f>BAWANA!AW94+BAWANA!AX94</f>
        <v>13.28</v>
      </c>
      <c r="Z94">
        <f>BAWANA!BD94+BAWANA!BE94</f>
        <v>13.28</v>
      </c>
      <c r="AA94">
        <f>BAWANA!X94+BAWANA!Y94</f>
        <v>13.28</v>
      </c>
      <c r="AB94">
        <f>BAWANA!AE94+BAWANA!AF94</f>
        <v>13.28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243.44000000000003</v>
      </c>
      <c r="E95">
        <f>BAWANA!AM95</f>
        <v>0</v>
      </c>
      <c r="F95">
        <f t="shared" si="11"/>
        <v>256</v>
      </c>
      <c r="G95">
        <f t="shared" si="12"/>
        <v>243.44000000000003</v>
      </c>
      <c r="H95" s="154"/>
      <c r="I95">
        <f>BRPL_EOD!AK95+BRPL_EOD!AL95</f>
        <v>94.95</v>
      </c>
      <c r="J95">
        <f>BYPL_EOD!AK95+BYPL_EOD!AL95</f>
        <v>54.9</v>
      </c>
      <c r="K95">
        <f>MES_EOD!AK95+MES_EOD!AL95</f>
        <v>5</v>
      </c>
      <c r="L95">
        <f>NDMC_EOD!AK95+NDMC_EOD!AL95</f>
        <v>22.27</v>
      </c>
      <c r="M95">
        <f>TPDDL_EOD!AK95+TPDDL_EOD!AL95</f>
        <v>66.34</v>
      </c>
      <c r="N95">
        <f t="shared" si="7"/>
        <v>243.46</v>
      </c>
      <c r="O95" s="154">
        <f t="shared" si="8"/>
        <v>-1.999999999998181E-2</v>
      </c>
      <c r="P95">
        <v>94.942199950710602</v>
      </c>
      <c r="Q95">
        <v>54.895490018894279</v>
      </c>
      <c r="R95">
        <v>4.999589254908404</v>
      </c>
      <c r="S95">
        <v>22.268170541362032</v>
      </c>
      <c r="T95">
        <v>66.334550234124706</v>
      </c>
      <c r="U95" s="156">
        <f t="shared" si="9"/>
        <v>243.44</v>
      </c>
      <c r="V95" s="154">
        <f t="shared" si="10"/>
        <v>0</v>
      </c>
      <c r="Y95">
        <f>BAWANA!AW95+BAWANA!AX95</f>
        <v>13.28</v>
      </c>
      <c r="Z95">
        <f>BAWANA!BD95+BAWANA!BE95</f>
        <v>13.28</v>
      </c>
      <c r="AA95">
        <f>BAWANA!X95+BAWANA!Y95</f>
        <v>13.28</v>
      </c>
      <c r="AB95">
        <f>BAWANA!AE95+BAWANA!AF95</f>
        <v>13.28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243.44000000000003</v>
      </c>
      <c r="E96">
        <f>BAWANA!AM96</f>
        <v>0</v>
      </c>
      <c r="F96">
        <f t="shared" si="11"/>
        <v>256</v>
      </c>
      <c r="G96">
        <f t="shared" si="12"/>
        <v>243.44000000000003</v>
      </c>
      <c r="H96" s="154"/>
      <c r="I96">
        <f>BRPL_EOD!AK96+BRPL_EOD!AL96</f>
        <v>94.95</v>
      </c>
      <c r="J96">
        <f>BYPL_EOD!AK96+BYPL_EOD!AL96</f>
        <v>54.9</v>
      </c>
      <c r="K96">
        <f>MES_EOD!AK96+MES_EOD!AL96</f>
        <v>5</v>
      </c>
      <c r="L96">
        <f>NDMC_EOD!AK96+NDMC_EOD!AL96</f>
        <v>22.27</v>
      </c>
      <c r="M96">
        <f>TPDDL_EOD!AK96+TPDDL_EOD!AL96</f>
        <v>66.34</v>
      </c>
      <c r="N96">
        <f t="shared" si="7"/>
        <v>243.46</v>
      </c>
      <c r="O96" s="154">
        <f t="shared" si="8"/>
        <v>-1.999999999998181E-2</v>
      </c>
      <c r="P96">
        <v>94.942199950710602</v>
      </c>
      <c r="Q96">
        <v>54.895490018894279</v>
      </c>
      <c r="R96">
        <v>4.999589254908404</v>
      </c>
      <c r="S96">
        <v>22.268170541362032</v>
      </c>
      <c r="T96">
        <v>66.334550234124706</v>
      </c>
      <c r="U96" s="156">
        <f t="shared" si="9"/>
        <v>243.44</v>
      </c>
      <c r="V96" s="154">
        <f t="shared" si="10"/>
        <v>0</v>
      </c>
      <c r="Y96">
        <f>BAWANA!AW96+BAWANA!AX96</f>
        <v>13.28</v>
      </c>
      <c r="Z96">
        <f>BAWANA!BD96+BAWANA!BE96</f>
        <v>13.28</v>
      </c>
      <c r="AA96">
        <f>BAWANA!X96+BAWANA!Y96</f>
        <v>13.28</v>
      </c>
      <c r="AB96">
        <f>BAWANA!AE96+BAWANA!AF96</f>
        <v>13.28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243.45</v>
      </c>
      <c r="E97">
        <f>BAWANA!AM97</f>
        <v>0</v>
      </c>
      <c r="F97">
        <f t="shared" si="11"/>
        <v>256</v>
      </c>
      <c r="G97">
        <f t="shared" si="12"/>
        <v>243.45</v>
      </c>
      <c r="H97" s="154"/>
      <c r="I97">
        <f>BRPL_EOD!AK97+BRPL_EOD!AL97</f>
        <v>94.95</v>
      </c>
      <c r="J97">
        <f>BYPL_EOD!AK97+BYPL_EOD!AL97</f>
        <v>54.9</v>
      </c>
      <c r="K97">
        <f>MES_EOD!AK97+MES_EOD!AL97</f>
        <v>5</v>
      </c>
      <c r="L97">
        <f>NDMC_EOD!AK97+NDMC_EOD!AL97</f>
        <v>22.27</v>
      </c>
      <c r="M97">
        <f>TPDDL_EOD!AK97+TPDDL_EOD!AL97</f>
        <v>66.34</v>
      </c>
      <c r="N97">
        <f t="shared" si="7"/>
        <v>243.46</v>
      </c>
      <c r="O97" s="154">
        <f t="shared" si="8"/>
        <v>-1.0000000000019327E-2</v>
      </c>
      <c r="P97">
        <v>94.946099975355295</v>
      </c>
      <c r="Q97">
        <v>54.897745009447128</v>
      </c>
      <c r="R97">
        <v>4.9997946274542011</v>
      </c>
      <c r="S97">
        <v>22.269085270681014</v>
      </c>
      <c r="T97">
        <v>66.337275117062347</v>
      </c>
      <c r="U97" s="156">
        <f t="shared" si="9"/>
        <v>243.45</v>
      </c>
      <c r="V97" s="154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243.45</v>
      </c>
      <c r="E98">
        <f>BAWANA!AM98</f>
        <v>0</v>
      </c>
      <c r="F98">
        <f t="shared" si="11"/>
        <v>256</v>
      </c>
      <c r="G98">
        <f t="shared" si="12"/>
        <v>243.45</v>
      </c>
      <c r="H98" s="154"/>
      <c r="I98">
        <f>BRPL_EOD!AK98+BRPL_EOD!AL98</f>
        <v>94.95</v>
      </c>
      <c r="J98">
        <f>BYPL_EOD!AK98+BYPL_EOD!AL98</f>
        <v>54.9</v>
      </c>
      <c r="K98">
        <f>MES_EOD!AK98+MES_EOD!AL98</f>
        <v>5</v>
      </c>
      <c r="L98">
        <f>NDMC_EOD!AK98+NDMC_EOD!AL98</f>
        <v>22.27</v>
      </c>
      <c r="M98">
        <f>TPDDL_EOD!AK98+TPDDL_EOD!AL98</f>
        <v>66.34</v>
      </c>
      <c r="N98">
        <f t="shared" si="7"/>
        <v>243.46</v>
      </c>
      <c r="O98" s="154">
        <f t="shared" si="8"/>
        <v>-1.0000000000019327E-2</v>
      </c>
      <c r="P98">
        <v>94.946099975355295</v>
      </c>
      <c r="Q98">
        <v>54.897745009447128</v>
      </c>
      <c r="R98">
        <v>4.9997946274542011</v>
      </c>
      <c r="S98">
        <v>22.269085270681014</v>
      </c>
      <c r="T98">
        <v>66.337275117062347</v>
      </c>
      <c r="U98" s="156">
        <f t="shared" si="9"/>
        <v>243.45</v>
      </c>
      <c r="V98" s="154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5.6712899999999973</v>
      </c>
      <c r="E99" s="156">
        <f t="shared" si="14"/>
        <v>0</v>
      </c>
      <c r="F99" s="156">
        <f t="shared" si="14"/>
        <v>6.1440000000000001</v>
      </c>
      <c r="G99" s="156">
        <f t="shared" si="14"/>
        <v>5.6712899999999973</v>
      </c>
      <c r="H99" s="156"/>
      <c r="I99" s="156">
        <f t="shared" si="14"/>
        <v>2.4604750000000002</v>
      </c>
      <c r="J99" s="156">
        <f t="shared" si="14"/>
        <v>1.1795499999999985</v>
      </c>
      <c r="K99" s="156">
        <f t="shared" si="14"/>
        <v>0.118795</v>
      </c>
      <c r="L99" s="156">
        <f t="shared" si="14"/>
        <v>0.47712249999999984</v>
      </c>
      <c r="M99" s="156">
        <f t="shared" si="14"/>
        <v>1.44231</v>
      </c>
      <c r="N99" s="156">
        <f t="shared" si="14"/>
        <v>5.6782524999999966</v>
      </c>
      <c r="O99" s="156">
        <f t="shared" si="14"/>
        <v>-6.9624999999999774E-3</v>
      </c>
      <c r="P99" s="156">
        <f t="shared" si="14"/>
        <v>2.4567008360942273</v>
      </c>
      <c r="Q99" s="156">
        <f t="shared" si="14"/>
        <v>1.1783764675448096</v>
      </c>
      <c r="R99" s="156">
        <f t="shared" si="14"/>
        <v>0.1186647847857988</v>
      </c>
      <c r="S99" s="156">
        <f t="shared" si="14"/>
        <v>0.47654218637310947</v>
      </c>
      <c r="T99" s="156">
        <f t="shared" si="14"/>
        <v>1.4410057252020538</v>
      </c>
      <c r="U99" s="156">
        <f t="shared" si="14"/>
        <v>5.6712899999999973</v>
      </c>
      <c r="V99" s="156">
        <f t="shared" si="10"/>
        <v>0</v>
      </c>
      <c r="Y99" s="156">
        <f>SUM(Y3:Y98)/4000</f>
        <v>0.63583000000000034</v>
      </c>
      <c r="Z99" s="156">
        <f t="shared" ref="Z99:AD99" si="15">SUM(Z3:Z98)/4000</f>
        <v>0.47981499999999982</v>
      </c>
      <c r="AA99" s="156">
        <f t="shared" si="15"/>
        <v>0.63583000000000034</v>
      </c>
      <c r="AB99" s="156">
        <f t="shared" si="15"/>
        <v>0.47981499999999982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19.826853</v>
      </c>
      <c r="E3">
        <v>0</v>
      </c>
      <c r="F3">
        <v>0</v>
      </c>
      <c r="G3">
        <v>69.683229999999995</v>
      </c>
      <c r="H3">
        <v>0</v>
      </c>
      <c r="I3">
        <v>0</v>
      </c>
      <c r="J3">
        <v>85.130590999999995</v>
      </c>
      <c r="K3">
        <v>689.35378200000002</v>
      </c>
      <c r="L3">
        <v>503.90259200000003</v>
      </c>
      <c r="M3">
        <v>94.319981999999996</v>
      </c>
      <c r="N3">
        <v>120.694688</v>
      </c>
      <c r="O3">
        <v>126.520838</v>
      </c>
      <c r="P3">
        <v>105.451626</v>
      </c>
      <c r="Q3">
        <v>20.904657</v>
      </c>
      <c r="R3">
        <v>43.545976000000003</v>
      </c>
      <c r="S3">
        <v>26.963602000000002</v>
      </c>
      <c r="T3">
        <v>1.4276059999999999</v>
      </c>
      <c r="U3">
        <v>322.875</v>
      </c>
      <c r="V3">
        <v>17.792000000000002</v>
      </c>
      <c r="W3">
        <v>32.170999999999999</v>
      </c>
      <c r="X3">
        <v>147.515625</v>
      </c>
      <c r="Y3">
        <v>0</v>
      </c>
      <c r="Z3">
        <v>19.6614</v>
      </c>
      <c r="AA3">
        <v>42.14808</v>
      </c>
      <c r="AB3">
        <v>43.635160999999997</v>
      </c>
      <c r="AC3">
        <v>31.709733</v>
      </c>
      <c r="AD3">
        <v>19.830272000000001</v>
      </c>
      <c r="AE3">
        <v>53.905351000000003</v>
      </c>
      <c r="AF3">
        <v>8.7128639999999997</v>
      </c>
      <c r="AG3">
        <v>43.914484000000002</v>
      </c>
      <c r="AH3">
        <v>71.664340999999993</v>
      </c>
      <c r="AI3">
        <v>3.8891330000000002</v>
      </c>
      <c r="AJ3">
        <v>0</v>
      </c>
      <c r="AK3">
        <v>60.466994</v>
      </c>
      <c r="AL3">
        <v>84.825999999999993</v>
      </c>
      <c r="AM3">
        <v>11.475892</v>
      </c>
      <c r="AN3">
        <v>0.87246000000000001</v>
      </c>
      <c r="AO3">
        <v>0</v>
      </c>
      <c r="AP3">
        <v>1.2809999999999999</v>
      </c>
      <c r="AQ3">
        <v>27.555228</v>
      </c>
      <c r="AR3">
        <v>50.783999999999999</v>
      </c>
      <c r="AS3">
        <v>35.652698999999998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88.21837899999997</v>
      </c>
      <c r="BA3">
        <f>SUM(B3:AZ3)</f>
        <v>3148.2849190000006</v>
      </c>
      <c r="BD3">
        <v>4.2938999999999998</v>
      </c>
      <c r="BE3">
        <v>0</v>
      </c>
      <c r="BF3">
        <v>0</v>
      </c>
      <c r="BG3">
        <v>0</v>
      </c>
      <c r="BH3">
        <v>2.2852999999999998E-2</v>
      </c>
      <c r="BI3">
        <v>0.82130400000000003</v>
      </c>
      <c r="BJ3">
        <v>0</v>
      </c>
      <c r="BK3">
        <v>0</v>
      </c>
      <c r="BL3">
        <v>0</v>
      </c>
      <c r="BM3">
        <v>1.9975E-2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1.61</v>
      </c>
      <c r="BT3">
        <v>4.2558600000000002</v>
      </c>
      <c r="BU3">
        <v>2.9693339999999999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0.82</v>
      </c>
      <c r="CC3">
        <v>0.41</v>
      </c>
      <c r="CD3">
        <v>0.84</v>
      </c>
      <c r="CE3">
        <v>0.88</v>
      </c>
      <c r="CF3">
        <v>0.2</v>
      </c>
      <c r="CG3">
        <v>1.45</v>
      </c>
      <c r="CH3">
        <v>1.385097</v>
      </c>
      <c r="CI3">
        <v>6.05</v>
      </c>
      <c r="CJ3">
        <v>1.94</v>
      </c>
      <c r="CK3">
        <v>1.47</v>
      </c>
      <c r="CL3">
        <v>5.313701</v>
      </c>
      <c r="CM3">
        <v>0.935114</v>
      </c>
      <c r="CN3">
        <v>1.771234</v>
      </c>
      <c r="CO3">
        <v>2.96</v>
      </c>
      <c r="CP3">
        <v>2.5259830000000001</v>
      </c>
      <c r="CQ3">
        <v>2.7933979999999998</v>
      </c>
      <c r="CR3">
        <v>2.38</v>
      </c>
      <c r="CS3">
        <v>2.363054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88.21837899999997</v>
      </c>
    </row>
    <row r="4" spans="1:114">
      <c r="A4" t="s">
        <v>46</v>
      </c>
      <c r="B4">
        <v>0</v>
      </c>
      <c r="C4">
        <v>0</v>
      </c>
      <c r="D4">
        <v>19.826853</v>
      </c>
      <c r="E4">
        <v>0</v>
      </c>
      <c r="F4">
        <v>0</v>
      </c>
      <c r="G4">
        <v>69.683229999999995</v>
      </c>
      <c r="H4">
        <v>0</v>
      </c>
      <c r="I4">
        <v>0</v>
      </c>
      <c r="J4">
        <v>85.130590999999995</v>
      </c>
      <c r="K4">
        <v>689.35378200000002</v>
      </c>
      <c r="L4">
        <v>503.90259200000003</v>
      </c>
      <c r="M4">
        <v>94.319981999999996</v>
      </c>
      <c r="N4">
        <v>120.694688</v>
      </c>
      <c r="O4">
        <v>126.520838</v>
      </c>
      <c r="P4">
        <v>105.451626</v>
      </c>
      <c r="Q4">
        <v>20.904657</v>
      </c>
      <c r="R4">
        <v>43.545976000000003</v>
      </c>
      <c r="S4">
        <v>26.963602000000002</v>
      </c>
      <c r="T4">
        <v>1.4276059999999999</v>
      </c>
      <c r="U4">
        <v>326.25</v>
      </c>
      <c r="V4">
        <v>17.792000000000002</v>
      </c>
      <c r="W4">
        <v>32.170999999999999</v>
      </c>
      <c r="X4">
        <v>147.515625</v>
      </c>
      <c r="Y4">
        <v>0</v>
      </c>
      <c r="Z4">
        <v>19.6614</v>
      </c>
      <c r="AA4">
        <v>42.14808</v>
      </c>
      <c r="AB4">
        <v>43.635160999999997</v>
      </c>
      <c r="AC4">
        <v>31.709733</v>
      </c>
      <c r="AD4">
        <v>19.830272000000001</v>
      </c>
      <c r="AE4">
        <v>53.905351000000003</v>
      </c>
      <c r="AF4">
        <v>8.7128639999999997</v>
      </c>
      <c r="AG4">
        <v>43.914484000000002</v>
      </c>
      <c r="AH4">
        <v>71.664340999999993</v>
      </c>
      <c r="AI4">
        <v>3.8891330000000002</v>
      </c>
      <c r="AJ4">
        <v>0</v>
      </c>
      <c r="AK4">
        <v>60.466994</v>
      </c>
      <c r="AL4">
        <v>84.825999999999993</v>
      </c>
      <c r="AM4">
        <v>11.475892</v>
      </c>
      <c r="AN4">
        <v>0.87246000000000001</v>
      </c>
      <c r="AO4">
        <v>0</v>
      </c>
      <c r="AP4">
        <v>1.2809999999999999</v>
      </c>
      <c r="AQ4">
        <v>27.555228</v>
      </c>
      <c r="AR4">
        <v>50.783999999999999</v>
      </c>
      <c r="AS4">
        <v>35.652698999999998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88.21837899999997</v>
      </c>
      <c r="BA4">
        <f t="shared" ref="BA4:BA67" si="1">SUM(B4:AZ4)</f>
        <v>3151.6599190000006</v>
      </c>
      <c r="BD4">
        <v>4.2938999999999998</v>
      </c>
      <c r="BE4">
        <v>0</v>
      </c>
      <c r="BF4">
        <v>0</v>
      </c>
      <c r="BG4">
        <v>0</v>
      </c>
      <c r="BH4">
        <v>2.2852999999999998E-2</v>
      </c>
      <c r="BI4">
        <v>0.82130400000000003</v>
      </c>
      <c r="BJ4">
        <v>0</v>
      </c>
      <c r="BK4">
        <v>0</v>
      </c>
      <c r="BL4">
        <v>0</v>
      </c>
      <c r="BM4">
        <v>1.9975E-2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1.61</v>
      </c>
      <c r="BT4">
        <v>4.2558600000000002</v>
      </c>
      <c r="BU4">
        <v>2.9693339999999999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0.82</v>
      </c>
      <c r="CC4">
        <v>0.41</v>
      </c>
      <c r="CD4">
        <v>0.84</v>
      </c>
      <c r="CE4">
        <v>0.88</v>
      </c>
      <c r="CF4">
        <v>0.2</v>
      </c>
      <c r="CG4">
        <v>1.45</v>
      </c>
      <c r="CH4">
        <v>1.385097</v>
      </c>
      <c r="CI4">
        <v>6.05</v>
      </c>
      <c r="CJ4">
        <v>1.94</v>
      </c>
      <c r="CK4">
        <v>1.47</v>
      </c>
      <c r="CL4">
        <v>5.313701</v>
      </c>
      <c r="CM4">
        <v>0.935114</v>
      </c>
      <c r="CN4">
        <v>1.771234</v>
      </c>
      <c r="CO4">
        <v>2.96</v>
      </c>
      <c r="CP4">
        <v>2.5259830000000001</v>
      </c>
      <c r="CQ4">
        <v>2.7933979999999998</v>
      </c>
      <c r="CR4">
        <v>2.38</v>
      </c>
      <c r="CS4">
        <v>2.363054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88.21837899999997</v>
      </c>
    </row>
    <row r="5" spans="1:114">
      <c r="A5" t="s">
        <v>47</v>
      </c>
      <c r="B5">
        <v>0</v>
      </c>
      <c r="C5">
        <v>0</v>
      </c>
      <c r="D5">
        <v>19.826853</v>
      </c>
      <c r="E5">
        <v>0</v>
      </c>
      <c r="F5">
        <v>0</v>
      </c>
      <c r="G5">
        <v>69.683229999999995</v>
      </c>
      <c r="H5">
        <v>0</v>
      </c>
      <c r="I5">
        <v>0</v>
      </c>
      <c r="J5">
        <v>85.130590999999995</v>
      </c>
      <c r="K5">
        <v>689.35378200000002</v>
      </c>
      <c r="L5">
        <v>503.90259200000003</v>
      </c>
      <c r="M5">
        <v>94.319981999999996</v>
      </c>
      <c r="N5">
        <v>120.694688</v>
      </c>
      <c r="O5">
        <v>126.520838</v>
      </c>
      <c r="P5">
        <v>105.451626</v>
      </c>
      <c r="Q5">
        <v>20.904657</v>
      </c>
      <c r="R5">
        <v>43.545976000000003</v>
      </c>
      <c r="S5">
        <v>26.963602000000002</v>
      </c>
      <c r="T5">
        <v>1.4276059999999999</v>
      </c>
      <c r="U5">
        <v>329.625</v>
      </c>
      <c r="V5">
        <v>17.792000000000002</v>
      </c>
      <c r="W5">
        <v>32.170999999999999</v>
      </c>
      <c r="X5">
        <v>147.515625</v>
      </c>
      <c r="Y5">
        <v>0</v>
      </c>
      <c r="Z5">
        <v>19.6614</v>
      </c>
      <c r="AA5">
        <v>42.14808</v>
      </c>
      <c r="AB5">
        <v>43.635160999999997</v>
      </c>
      <c r="AC5">
        <v>31.709733</v>
      </c>
      <c r="AD5">
        <v>19.830272000000001</v>
      </c>
      <c r="AE5">
        <v>53.905351000000003</v>
      </c>
      <c r="AF5">
        <v>8.7128639999999997</v>
      </c>
      <c r="AG5">
        <v>43.914484000000002</v>
      </c>
      <c r="AH5">
        <v>71.664340999999993</v>
      </c>
      <c r="AI5">
        <v>3.8891330000000002</v>
      </c>
      <c r="AJ5">
        <v>0</v>
      </c>
      <c r="AK5">
        <v>60.466994</v>
      </c>
      <c r="AL5">
        <v>84.825999999999993</v>
      </c>
      <c r="AM5">
        <v>11.475892</v>
      </c>
      <c r="AN5">
        <v>0.85216999999999998</v>
      </c>
      <c r="AO5">
        <v>0</v>
      </c>
      <c r="AP5">
        <v>1.2809999999999999</v>
      </c>
      <c r="AQ5">
        <v>27.555228</v>
      </c>
      <c r="AR5">
        <v>50.783999999999999</v>
      </c>
      <c r="AS5">
        <v>34.775993999999997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88.21837899999997</v>
      </c>
      <c r="BA5">
        <f t="shared" si="1"/>
        <v>3154.1379240000006</v>
      </c>
      <c r="BD5">
        <v>4.2938999999999998</v>
      </c>
      <c r="BE5">
        <v>0</v>
      </c>
      <c r="BF5">
        <v>0</v>
      </c>
      <c r="BG5">
        <v>0</v>
      </c>
      <c r="BH5">
        <v>2.2852999999999998E-2</v>
      </c>
      <c r="BI5">
        <v>0.82130400000000003</v>
      </c>
      <c r="BJ5">
        <v>0</v>
      </c>
      <c r="BK5">
        <v>0</v>
      </c>
      <c r="BL5">
        <v>0</v>
      </c>
      <c r="BM5">
        <v>1.9975E-2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1.61</v>
      </c>
      <c r="BT5">
        <v>4.2558600000000002</v>
      </c>
      <c r="BU5">
        <v>2.9693339999999999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0.82</v>
      </c>
      <c r="CC5">
        <v>0.41</v>
      </c>
      <c r="CD5">
        <v>0.84</v>
      </c>
      <c r="CE5">
        <v>0.88</v>
      </c>
      <c r="CF5">
        <v>0.2</v>
      </c>
      <c r="CG5">
        <v>1.45</v>
      </c>
      <c r="CH5">
        <v>1.385097</v>
      </c>
      <c r="CI5">
        <v>6.05</v>
      </c>
      <c r="CJ5">
        <v>1.94</v>
      </c>
      <c r="CK5">
        <v>1.47</v>
      </c>
      <c r="CL5">
        <v>5.313701</v>
      </c>
      <c r="CM5">
        <v>0.935114</v>
      </c>
      <c r="CN5">
        <v>1.771234</v>
      </c>
      <c r="CO5">
        <v>2.96</v>
      </c>
      <c r="CP5">
        <v>2.5259830000000001</v>
      </c>
      <c r="CQ5">
        <v>2.7933979999999998</v>
      </c>
      <c r="CR5">
        <v>2.38</v>
      </c>
      <c r="CS5">
        <v>2.363054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88.21837899999997</v>
      </c>
    </row>
    <row r="6" spans="1:114">
      <c r="A6" t="s">
        <v>48</v>
      </c>
      <c r="B6">
        <v>0</v>
      </c>
      <c r="C6">
        <v>0</v>
      </c>
      <c r="D6">
        <v>19.826853</v>
      </c>
      <c r="E6">
        <v>0</v>
      </c>
      <c r="F6">
        <v>0</v>
      </c>
      <c r="G6">
        <v>69.683229999999995</v>
      </c>
      <c r="H6">
        <v>0</v>
      </c>
      <c r="I6">
        <v>0</v>
      </c>
      <c r="J6">
        <v>85.130590999999995</v>
      </c>
      <c r="K6">
        <v>689.35378200000002</v>
      </c>
      <c r="L6">
        <v>503.90259200000003</v>
      </c>
      <c r="M6">
        <v>94.319981999999996</v>
      </c>
      <c r="N6">
        <v>120.694688</v>
      </c>
      <c r="O6">
        <v>126.520838</v>
      </c>
      <c r="P6">
        <v>105.451626</v>
      </c>
      <c r="Q6">
        <v>20.904657</v>
      </c>
      <c r="R6">
        <v>43.545976000000003</v>
      </c>
      <c r="S6">
        <v>26.963602000000002</v>
      </c>
      <c r="T6">
        <v>1.4276059999999999</v>
      </c>
      <c r="U6">
        <v>333</v>
      </c>
      <c r="V6">
        <v>17.792000000000002</v>
      </c>
      <c r="W6">
        <v>32.170999999999999</v>
      </c>
      <c r="X6">
        <v>147.515625</v>
      </c>
      <c r="Y6">
        <v>0</v>
      </c>
      <c r="Z6">
        <v>19.6614</v>
      </c>
      <c r="AA6">
        <v>42.14808</v>
      </c>
      <c r="AB6">
        <v>43.635160999999997</v>
      </c>
      <c r="AC6">
        <v>31.709733</v>
      </c>
      <c r="AD6">
        <v>19.830272000000001</v>
      </c>
      <c r="AE6">
        <v>53.905351000000003</v>
      </c>
      <c r="AF6">
        <v>8.7128639999999997</v>
      </c>
      <c r="AG6">
        <v>43.914484000000002</v>
      </c>
      <c r="AH6">
        <v>71.664340999999993</v>
      </c>
      <c r="AI6">
        <v>3.8891330000000002</v>
      </c>
      <c r="AJ6">
        <v>0</v>
      </c>
      <c r="AK6">
        <v>60.466994</v>
      </c>
      <c r="AL6">
        <v>84.825999999999993</v>
      </c>
      <c r="AM6">
        <v>11.475892</v>
      </c>
      <c r="AN6">
        <v>0.85216999999999998</v>
      </c>
      <c r="AO6">
        <v>0</v>
      </c>
      <c r="AP6">
        <v>1.2809999999999999</v>
      </c>
      <c r="AQ6">
        <v>27.555228</v>
      </c>
      <c r="AR6">
        <v>52.991999999999997</v>
      </c>
      <c r="AS6">
        <v>34.775993999999997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88.21837899999997</v>
      </c>
      <c r="BA6">
        <f t="shared" si="1"/>
        <v>3159.7209240000007</v>
      </c>
      <c r="BD6">
        <v>4.2938999999999998</v>
      </c>
      <c r="BE6">
        <v>0</v>
      </c>
      <c r="BF6">
        <v>0</v>
      </c>
      <c r="BG6">
        <v>0</v>
      </c>
      <c r="BH6">
        <v>2.2852999999999998E-2</v>
      </c>
      <c r="BI6">
        <v>0.82130400000000003</v>
      </c>
      <c r="BJ6">
        <v>0</v>
      </c>
      <c r="BK6">
        <v>0</v>
      </c>
      <c r="BL6">
        <v>0</v>
      </c>
      <c r="BM6">
        <v>1.9975E-2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1.61</v>
      </c>
      <c r="BT6">
        <v>4.2558600000000002</v>
      </c>
      <c r="BU6">
        <v>2.9693339999999999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0.82</v>
      </c>
      <c r="CC6">
        <v>0.41</v>
      </c>
      <c r="CD6">
        <v>0.84</v>
      </c>
      <c r="CE6">
        <v>0.88</v>
      </c>
      <c r="CF6">
        <v>0.2</v>
      </c>
      <c r="CG6">
        <v>1.45</v>
      </c>
      <c r="CH6">
        <v>1.385097</v>
      </c>
      <c r="CI6">
        <v>6.05</v>
      </c>
      <c r="CJ6">
        <v>1.94</v>
      </c>
      <c r="CK6">
        <v>1.47</v>
      </c>
      <c r="CL6">
        <v>5.313701</v>
      </c>
      <c r="CM6">
        <v>0.935114</v>
      </c>
      <c r="CN6">
        <v>1.771234</v>
      </c>
      <c r="CO6">
        <v>2.96</v>
      </c>
      <c r="CP6">
        <v>2.5259830000000001</v>
      </c>
      <c r="CQ6">
        <v>2.7933979999999998</v>
      </c>
      <c r="CR6">
        <v>2.38</v>
      </c>
      <c r="CS6">
        <v>2.363054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88.21837899999997</v>
      </c>
    </row>
    <row r="7" spans="1:114">
      <c r="A7" t="s">
        <v>49</v>
      </c>
      <c r="B7">
        <v>0</v>
      </c>
      <c r="C7">
        <v>0</v>
      </c>
      <c r="D7">
        <v>19.826853</v>
      </c>
      <c r="E7">
        <v>0</v>
      </c>
      <c r="F7">
        <v>0</v>
      </c>
      <c r="G7">
        <v>69.683229999999995</v>
      </c>
      <c r="H7">
        <v>0</v>
      </c>
      <c r="I7">
        <v>0</v>
      </c>
      <c r="J7">
        <v>85.130590999999995</v>
      </c>
      <c r="K7">
        <v>689.35378200000002</v>
      </c>
      <c r="L7">
        <v>503.90259200000003</v>
      </c>
      <c r="M7">
        <v>94.319981999999996</v>
      </c>
      <c r="N7">
        <v>120.694688</v>
      </c>
      <c r="O7">
        <v>126.520838</v>
      </c>
      <c r="P7">
        <v>105.451626</v>
      </c>
      <c r="Q7">
        <v>20.904657</v>
      </c>
      <c r="R7">
        <v>43.545976000000003</v>
      </c>
      <c r="S7">
        <v>26.963602000000002</v>
      </c>
      <c r="T7">
        <v>1.4276059999999999</v>
      </c>
      <c r="U7">
        <v>336.375</v>
      </c>
      <c r="V7">
        <v>17.792000000000002</v>
      </c>
      <c r="W7">
        <v>32.170999999999999</v>
      </c>
      <c r="X7">
        <v>147.515625</v>
      </c>
      <c r="Y7">
        <v>0</v>
      </c>
      <c r="Z7">
        <v>19.6614</v>
      </c>
      <c r="AA7">
        <v>42.14808</v>
      </c>
      <c r="AB7">
        <v>43.635160999999997</v>
      </c>
      <c r="AC7">
        <v>31.709733</v>
      </c>
      <c r="AD7">
        <v>19.399177999999999</v>
      </c>
      <c r="AE7">
        <v>53.905351000000003</v>
      </c>
      <c r="AF7">
        <v>8.7128639999999997</v>
      </c>
      <c r="AG7">
        <v>43.914484000000002</v>
      </c>
      <c r="AH7">
        <v>71.664340999999993</v>
      </c>
      <c r="AI7">
        <v>15.278738000000001</v>
      </c>
      <c r="AJ7">
        <v>0</v>
      </c>
      <c r="AK7">
        <v>60.466994</v>
      </c>
      <c r="AL7">
        <v>84.825999999999993</v>
      </c>
      <c r="AM7">
        <v>11.475892</v>
      </c>
      <c r="AN7">
        <v>0.85216999999999998</v>
      </c>
      <c r="AO7">
        <v>0</v>
      </c>
      <c r="AP7">
        <v>1.2809999999999999</v>
      </c>
      <c r="AQ7">
        <v>27.555228</v>
      </c>
      <c r="AR7">
        <v>52.991999999999997</v>
      </c>
      <c r="AS7">
        <v>34.775993999999997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88.22935499999997</v>
      </c>
      <c r="BA7">
        <f t="shared" si="1"/>
        <v>3174.0654110000005</v>
      </c>
      <c r="BD7">
        <v>4.2938999999999998</v>
      </c>
      <c r="BE7">
        <v>0</v>
      </c>
      <c r="BF7">
        <v>0</v>
      </c>
      <c r="BG7">
        <v>0</v>
      </c>
      <c r="BH7">
        <v>2.3039E-2</v>
      </c>
      <c r="BI7">
        <v>0.82130400000000003</v>
      </c>
      <c r="BJ7">
        <v>0</v>
      </c>
      <c r="BK7">
        <v>0</v>
      </c>
      <c r="BL7">
        <v>0</v>
      </c>
      <c r="BM7">
        <v>1.9975E-2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1.61</v>
      </c>
      <c r="BT7">
        <v>4.2558600000000002</v>
      </c>
      <c r="BU7">
        <v>2.9693339999999999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0.82</v>
      </c>
      <c r="CC7">
        <v>0.41</v>
      </c>
      <c r="CD7">
        <v>0.84</v>
      </c>
      <c r="CE7">
        <v>0.88</v>
      </c>
      <c r="CF7">
        <v>0.2</v>
      </c>
      <c r="CG7">
        <v>1.45</v>
      </c>
      <c r="CH7">
        <v>1.385097</v>
      </c>
      <c r="CI7">
        <v>6.05</v>
      </c>
      <c r="CJ7">
        <v>1.94</v>
      </c>
      <c r="CK7">
        <v>1.47</v>
      </c>
      <c r="CL7">
        <v>5.313701</v>
      </c>
      <c r="CM7">
        <v>0.935114</v>
      </c>
      <c r="CN7">
        <v>1.771234</v>
      </c>
      <c r="CO7">
        <v>2.96</v>
      </c>
      <c r="CP7">
        <v>2.5259830000000001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88.22935499999997</v>
      </c>
    </row>
    <row r="8" spans="1:114">
      <c r="A8" t="s">
        <v>50</v>
      </c>
      <c r="B8">
        <v>0</v>
      </c>
      <c r="C8">
        <v>0</v>
      </c>
      <c r="D8">
        <v>19.826853</v>
      </c>
      <c r="E8">
        <v>0</v>
      </c>
      <c r="F8">
        <v>0</v>
      </c>
      <c r="G8">
        <v>69.683229999999995</v>
      </c>
      <c r="H8">
        <v>0</v>
      </c>
      <c r="I8">
        <v>0</v>
      </c>
      <c r="J8">
        <v>85.130590999999995</v>
      </c>
      <c r="K8">
        <v>689.35378200000002</v>
      </c>
      <c r="L8">
        <v>503.90259200000003</v>
      </c>
      <c r="M8">
        <v>94.319981999999996</v>
      </c>
      <c r="N8">
        <v>120.694688</v>
      </c>
      <c r="O8">
        <v>126.520838</v>
      </c>
      <c r="P8">
        <v>105.451626</v>
      </c>
      <c r="Q8">
        <v>20.904657</v>
      </c>
      <c r="R8">
        <v>43.545976000000003</v>
      </c>
      <c r="S8">
        <v>26.963602000000002</v>
      </c>
      <c r="T8">
        <v>1.4276059999999999</v>
      </c>
      <c r="U8">
        <v>339.75</v>
      </c>
      <c r="V8">
        <v>17.792000000000002</v>
      </c>
      <c r="W8">
        <v>32.170999999999999</v>
      </c>
      <c r="X8">
        <v>147.515625</v>
      </c>
      <c r="Y8">
        <v>0</v>
      </c>
      <c r="Z8">
        <v>19.6614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43.914484000000002</v>
      </c>
      <c r="AH8">
        <v>71.664340999999993</v>
      </c>
      <c r="AI8">
        <v>15.278738000000001</v>
      </c>
      <c r="AJ8">
        <v>0</v>
      </c>
      <c r="AK8">
        <v>60.466994</v>
      </c>
      <c r="AL8">
        <v>84.825999999999993</v>
      </c>
      <c r="AM8">
        <v>11.475892</v>
      </c>
      <c r="AN8">
        <v>0.85216999999999998</v>
      </c>
      <c r="AO8">
        <v>0</v>
      </c>
      <c r="AP8">
        <v>1.2809999999999999</v>
      </c>
      <c r="AQ8">
        <v>27.555228</v>
      </c>
      <c r="AR8">
        <v>50.783999999999999</v>
      </c>
      <c r="AS8">
        <v>34.775993999999997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88.22935499999997</v>
      </c>
      <c r="BA8">
        <f t="shared" si="1"/>
        <v>3165.7483680000005</v>
      </c>
      <c r="BD8">
        <v>4.2938999999999998</v>
      </c>
      <c r="BE8">
        <v>0</v>
      </c>
      <c r="BF8">
        <v>0</v>
      </c>
      <c r="BG8">
        <v>0</v>
      </c>
      <c r="BH8">
        <v>2.3039E-2</v>
      </c>
      <c r="BI8">
        <v>0.82130400000000003</v>
      </c>
      <c r="BJ8">
        <v>0</v>
      </c>
      <c r="BK8">
        <v>0</v>
      </c>
      <c r="BL8">
        <v>0</v>
      </c>
      <c r="BM8">
        <v>1.9975E-2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1.61</v>
      </c>
      <c r="BT8">
        <v>4.2558600000000002</v>
      </c>
      <c r="BU8">
        <v>2.9693339999999999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0.82</v>
      </c>
      <c r="CC8">
        <v>0.41</v>
      </c>
      <c r="CD8">
        <v>0.84</v>
      </c>
      <c r="CE8">
        <v>0.88</v>
      </c>
      <c r="CF8">
        <v>0.2</v>
      </c>
      <c r="CG8">
        <v>1.45</v>
      </c>
      <c r="CH8">
        <v>1.385097</v>
      </c>
      <c r="CI8">
        <v>6.05</v>
      </c>
      <c r="CJ8">
        <v>1.94</v>
      </c>
      <c r="CK8">
        <v>1.47</v>
      </c>
      <c r="CL8">
        <v>5.313701</v>
      </c>
      <c r="CM8">
        <v>0.935114</v>
      </c>
      <c r="CN8">
        <v>1.771234</v>
      </c>
      <c r="CO8">
        <v>2.96</v>
      </c>
      <c r="CP8">
        <v>2.5259830000000001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88.22935499999997</v>
      </c>
    </row>
    <row r="9" spans="1:114">
      <c r="A9" t="s">
        <v>51</v>
      </c>
      <c r="B9">
        <v>0</v>
      </c>
      <c r="C9">
        <v>0</v>
      </c>
      <c r="D9">
        <v>19.826854000000001</v>
      </c>
      <c r="E9">
        <v>0</v>
      </c>
      <c r="F9">
        <v>0</v>
      </c>
      <c r="G9">
        <v>70.884664999999998</v>
      </c>
      <c r="H9">
        <v>0</v>
      </c>
      <c r="I9">
        <v>0</v>
      </c>
      <c r="J9">
        <v>85.130590999999995</v>
      </c>
      <c r="K9">
        <v>689.35378200000002</v>
      </c>
      <c r="L9">
        <v>503.90259200000003</v>
      </c>
      <c r="M9">
        <v>94.319981999999996</v>
      </c>
      <c r="N9">
        <v>120.694688</v>
      </c>
      <c r="O9">
        <v>126.520838</v>
      </c>
      <c r="P9">
        <v>105.451626</v>
      </c>
      <c r="Q9">
        <v>20.904657</v>
      </c>
      <c r="R9">
        <v>43.545976000000003</v>
      </c>
      <c r="S9">
        <v>26.963602000000002</v>
      </c>
      <c r="T9">
        <v>1.4276059999999999</v>
      </c>
      <c r="U9">
        <v>343.125</v>
      </c>
      <c r="V9">
        <v>17.792000000000002</v>
      </c>
      <c r="W9">
        <v>32.170999999999999</v>
      </c>
      <c r="X9">
        <v>147.515625</v>
      </c>
      <c r="Y9">
        <v>0</v>
      </c>
      <c r="Z9">
        <v>19.6614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43.914484000000002</v>
      </c>
      <c r="AH9">
        <v>71.664340999999993</v>
      </c>
      <c r="AI9">
        <v>15.278738000000001</v>
      </c>
      <c r="AJ9">
        <v>0</v>
      </c>
      <c r="AK9">
        <v>60.466994</v>
      </c>
      <c r="AL9">
        <v>84.825999999999993</v>
      </c>
      <c r="AM9">
        <v>11.475892</v>
      </c>
      <c r="AN9">
        <v>0.85216999999999998</v>
      </c>
      <c r="AO9">
        <v>0</v>
      </c>
      <c r="AP9">
        <v>1.2809999999999999</v>
      </c>
      <c r="AQ9">
        <v>27.555228</v>
      </c>
      <c r="AR9">
        <v>50.783999999999999</v>
      </c>
      <c r="AS9">
        <v>34.775993999999997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88.250144999999975</v>
      </c>
      <c r="BA9">
        <f t="shared" si="1"/>
        <v>3170.3455940000008</v>
      </c>
      <c r="BD9">
        <v>4.2938999999999998</v>
      </c>
      <c r="BE9">
        <v>0</v>
      </c>
      <c r="BF9">
        <v>0</v>
      </c>
      <c r="BG9">
        <v>0</v>
      </c>
      <c r="BH9">
        <v>2.3039E-2</v>
      </c>
      <c r="BI9">
        <v>0.82130400000000003</v>
      </c>
      <c r="BJ9">
        <v>0</v>
      </c>
      <c r="BK9">
        <v>0</v>
      </c>
      <c r="BL9">
        <v>0</v>
      </c>
      <c r="BM9">
        <v>1.9975E-2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1.61</v>
      </c>
      <c r="BT9">
        <v>4.2558600000000002</v>
      </c>
      <c r="BU9">
        <v>2.9693339999999999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0.82</v>
      </c>
      <c r="CC9">
        <v>0.41</v>
      </c>
      <c r="CD9">
        <v>0.84</v>
      </c>
      <c r="CE9">
        <v>0.87</v>
      </c>
      <c r="CF9">
        <v>0.2</v>
      </c>
      <c r="CG9">
        <v>1.45</v>
      </c>
      <c r="CH9">
        <v>1.385097</v>
      </c>
      <c r="CI9">
        <v>6.05</v>
      </c>
      <c r="CJ9">
        <v>1.94</v>
      </c>
      <c r="CK9">
        <v>1.47</v>
      </c>
      <c r="CL9">
        <v>5.313701</v>
      </c>
      <c r="CM9">
        <v>0.935114</v>
      </c>
      <c r="CN9">
        <v>1.771234</v>
      </c>
      <c r="CO9">
        <v>2.98</v>
      </c>
      <c r="CP9">
        <v>2.5259830000000001</v>
      </c>
      <c r="CQ9">
        <v>2.7933979999999998</v>
      </c>
      <c r="CR9">
        <v>2.38</v>
      </c>
      <c r="CS9">
        <v>2.3846340000000001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88.250144999999975</v>
      </c>
    </row>
    <row r="10" spans="1:114">
      <c r="A10" t="s">
        <v>52</v>
      </c>
      <c r="B10">
        <v>0</v>
      </c>
      <c r="C10">
        <v>0</v>
      </c>
      <c r="D10">
        <v>19.826854000000001</v>
      </c>
      <c r="E10">
        <v>0</v>
      </c>
      <c r="F10">
        <v>0</v>
      </c>
      <c r="G10">
        <v>70.884664999999998</v>
      </c>
      <c r="H10">
        <v>0</v>
      </c>
      <c r="I10">
        <v>0</v>
      </c>
      <c r="J10">
        <v>85.130590999999995</v>
      </c>
      <c r="K10">
        <v>689.35378200000002</v>
      </c>
      <c r="L10">
        <v>503.90259200000003</v>
      </c>
      <c r="M10">
        <v>94.319981999999996</v>
      </c>
      <c r="N10">
        <v>120.694688</v>
      </c>
      <c r="O10">
        <v>126.520838</v>
      </c>
      <c r="P10">
        <v>105.451626</v>
      </c>
      <c r="Q10">
        <v>20.904657</v>
      </c>
      <c r="R10">
        <v>43.545976000000003</v>
      </c>
      <c r="S10">
        <v>26.963602000000002</v>
      </c>
      <c r="T10">
        <v>1.4276059999999999</v>
      </c>
      <c r="U10">
        <v>346.5</v>
      </c>
      <c r="V10">
        <v>17.792000000000002</v>
      </c>
      <c r="W10">
        <v>32.170999999999999</v>
      </c>
      <c r="X10">
        <v>147.515625</v>
      </c>
      <c r="Y10">
        <v>0</v>
      </c>
      <c r="Z10">
        <v>19.6614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43.914484000000002</v>
      </c>
      <c r="AH10">
        <v>71.664340999999993</v>
      </c>
      <c r="AI10">
        <v>15.278738000000001</v>
      </c>
      <c r="AJ10">
        <v>0</v>
      </c>
      <c r="AK10">
        <v>60.466994</v>
      </c>
      <c r="AL10">
        <v>84.825999999999993</v>
      </c>
      <c r="AM10">
        <v>11.475892</v>
      </c>
      <c r="AN10">
        <v>0.85216999999999998</v>
      </c>
      <c r="AO10">
        <v>0</v>
      </c>
      <c r="AP10">
        <v>1.2809999999999999</v>
      </c>
      <c r="AQ10">
        <v>27.555228</v>
      </c>
      <c r="AR10">
        <v>50.783999999999999</v>
      </c>
      <c r="AS10">
        <v>34.775993999999997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88.250144999999975</v>
      </c>
      <c r="BA10">
        <f t="shared" si="1"/>
        <v>3173.7205940000008</v>
      </c>
      <c r="BD10">
        <v>4.2938999999999998</v>
      </c>
      <c r="BE10">
        <v>0</v>
      </c>
      <c r="BF10">
        <v>0</v>
      </c>
      <c r="BG10">
        <v>0</v>
      </c>
      <c r="BH10">
        <v>2.3039E-2</v>
      </c>
      <c r="BI10">
        <v>0.82130400000000003</v>
      </c>
      <c r="BJ10">
        <v>0</v>
      </c>
      <c r="BK10">
        <v>0</v>
      </c>
      <c r="BL10">
        <v>0</v>
      </c>
      <c r="BM10">
        <v>1.9975E-2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1.61</v>
      </c>
      <c r="BT10">
        <v>4.2558600000000002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0.82</v>
      </c>
      <c r="CC10">
        <v>0.41</v>
      </c>
      <c r="CD10">
        <v>0.84</v>
      </c>
      <c r="CE10">
        <v>0.87</v>
      </c>
      <c r="CF10">
        <v>0.2</v>
      </c>
      <c r="CG10">
        <v>1.45</v>
      </c>
      <c r="CH10">
        <v>1.385097</v>
      </c>
      <c r="CI10">
        <v>6.05</v>
      </c>
      <c r="CJ10">
        <v>1.94</v>
      </c>
      <c r="CK10">
        <v>1.47</v>
      </c>
      <c r="CL10">
        <v>5.313701</v>
      </c>
      <c r="CM10">
        <v>0.935114</v>
      </c>
      <c r="CN10">
        <v>1.771234</v>
      </c>
      <c r="CO10">
        <v>2.98</v>
      </c>
      <c r="CP10">
        <v>2.5259830000000001</v>
      </c>
      <c r="CQ10">
        <v>2.7933979999999998</v>
      </c>
      <c r="CR10">
        <v>2.38</v>
      </c>
      <c r="CS10">
        <v>2.3846340000000001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88.250144999999975</v>
      </c>
    </row>
    <row r="11" spans="1:114">
      <c r="A11" t="s">
        <v>53</v>
      </c>
      <c r="B11">
        <v>0</v>
      </c>
      <c r="C11">
        <v>0</v>
      </c>
      <c r="D11">
        <v>19.826854000000001</v>
      </c>
      <c r="E11">
        <v>0</v>
      </c>
      <c r="F11">
        <v>0</v>
      </c>
      <c r="G11">
        <v>70.884664999999998</v>
      </c>
      <c r="H11">
        <v>0</v>
      </c>
      <c r="I11">
        <v>0</v>
      </c>
      <c r="J11">
        <v>85.130590999999995</v>
      </c>
      <c r="K11">
        <v>689.35378200000002</v>
      </c>
      <c r="L11">
        <v>503.90259200000003</v>
      </c>
      <c r="M11">
        <v>94.319981999999996</v>
      </c>
      <c r="N11">
        <v>120.694688</v>
      </c>
      <c r="O11">
        <v>126.520838</v>
      </c>
      <c r="P11">
        <v>105.451626</v>
      </c>
      <c r="Q11">
        <v>20.904657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17.792000000000002</v>
      </c>
      <c r="W11">
        <v>31.564</v>
      </c>
      <c r="X11">
        <v>147.515625</v>
      </c>
      <c r="Y11">
        <v>0</v>
      </c>
      <c r="Z11">
        <v>19.6614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43.914484000000002</v>
      </c>
      <c r="AH11">
        <v>63.474130000000002</v>
      </c>
      <c r="AI11">
        <v>15.278738000000001</v>
      </c>
      <c r="AJ11">
        <v>0</v>
      </c>
      <c r="AK11">
        <v>60.466994</v>
      </c>
      <c r="AL11">
        <v>84.825999999999993</v>
      </c>
      <c r="AM11">
        <v>11.475892</v>
      </c>
      <c r="AN11">
        <v>0.85216999999999998</v>
      </c>
      <c r="AO11">
        <v>0</v>
      </c>
      <c r="AP11">
        <v>1.2809999999999999</v>
      </c>
      <c r="AQ11">
        <v>27.555228</v>
      </c>
      <c r="AR11">
        <v>50.783999999999999</v>
      </c>
      <c r="AS11">
        <v>35.652698999999998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88.36811299999998</v>
      </c>
      <c r="BA11">
        <f t="shared" si="1"/>
        <v>3168.3930560000008</v>
      </c>
      <c r="BD11">
        <v>4.2938999999999998</v>
      </c>
      <c r="BE11">
        <v>0</v>
      </c>
      <c r="BF11">
        <v>0</v>
      </c>
      <c r="BG11">
        <v>0</v>
      </c>
      <c r="BH11">
        <v>2.3224999999999999E-2</v>
      </c>
      <c r="BI11">
        <v>0.82130400000000003</v>
      </c>
      <c r="BJ11">
        <v>0</v>
      </c>
      <c r="BK11">
        <v>0</v>
      </c>
      <c r="BL11">
        <v>0</v>
      </c>
      <c r="BM11">
        <v>2.0294E-2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1.61</v>
      </c>
      <c r="BT11">
        <v>4.2558600000000002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0.82</v>
      </c>
      <c r="CC11">
        <v>0.41</v>
      </c>
      <c r="CD11">
        <v>0.84</v>
      </c>
      <c r="CE11">
        <v>0.87</v>
      </c>
      <c r="CF11">
        <v>0.2</v>
      </c>
      <c r="CG11">
        <v>1.45</v>
      </c>
      <c r="CH11">
        <v>1.2225600000000001</v>
      </c>
      <c r="CI11">
        <v>6.05</v>
      </c>
      <c r="CJ11">
        <v>1.94</v>
      </c>
      <c r="CK11">
        <v>1.75</v>
      </c>
      <c r="CL11">
        <v>5.313701</v>
      </c>
      <c r="CM11">
        <v>0.935114</v>
      </c>
      <c r="CN11">
        <v>1.771234</v>
      </c>
      <c r="CO11">
        <v>2.98</v>
      </c>
      <c r="CP11">
        <v>2.5259830000000001</v>
      </c>
      <c r="CQ11">
        <v>2.7933979999999998</v>
      </c>
      <c r="CR11">
        <v>2.38</v>
      </c>
      <c r="CS11">
        <v>2.3846340000000001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88.36811299999998</v>
      </c>
    </row>
    <row r="12" spans="1:114">
      <c r="A12" t="s">
        <v>54</v>
      </c>
      <c r="B12">
        <v>0</v>
      </c>
      <c r="C12">
        <v>0</v>
      </c>
      <c r="D12">
        <v>19.826854000000001</v>
      </c>
      <c r="E12">
        <v>0</v>
      </c>
      <c r="F12">
        <v>0</v>
      </c>
      <c r="G12">
        <v>70.884664999999998</v>
      </c>
      <c r="H12">
        <v>0</v>
      </c>
      <c r="I12">
        <v>0</v>
      </c>
      <c r="J12">
        <v>85.130590999999995</v>
      </c>
      <c r="K12">
        <v>689.35378200000002</v>
      </c>
      <c r="L12">
        <v>503.90259200000003</v>
      </c>
      <c r="M12">
        <v>94.319981999999996</v>
      </c>
      <c r="N12">
        <v>120.694688</v>
      </c>
      <c r="O12">
        <v>126.520838</v>
      </c>
      <c r="P12">
        <v>105.451626</v>
      </c>
      <c r="Q12">
        <v>20.904657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17.792000000000002</v>
      </c>
      <c r="W12">
        <v>31.564</v>
      </c>
      <c r="X12">
        <v>147.515625</v>
      </c>
      <c r="Y12">
        <v>0</v>
      </c>
      <c r="Z12">
        <v>19.6614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43.914484000000002</v>
      </c>
      <c r="AH12">
        <v>63.474130000000002</v>
      </c>
      <c r="AI12">
        <v>15.278738000000001</v>
      </c>
      <c r="AJ12">
        <v>0</v>
      </c>
      <c r="AK12">
        <v>60.466994</v>
      </c>
      <c r="AL12">
        <v>84.825999999999993</v>
      </c>
      <c r="AM12">
        <v>11.475892</v>
      </c>
      <c r="AN12">
        <v>0.85216999999999998</v>
      </c>
      <c r="AO12">
        <v>0</v>
      </c>
      <c r="AP12">
        <v>1.2809999999999999</v>
      </c>
      <c r="AQ12">
        <v>27.555228</v>
      </c>
      <c r="AR12">
        <v>50.783999999999999</v>
      </c>
      <c r="AS12">
        <v>35.652698999999998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88.468112999999988</v>
      </c>
      <c r="BA12">
        <f t="shared" si="1"/>
        <v>3168.4930560000007</v>
      </c>
      <c r="BD12">
        <v>4.2938999999999998</v>
      </c>
      <c r="BE12">
        <v>0</v>
      </c>
      <c r="BF12">
        <v>0</v>
      </c>
      <c r="BG12">
        <v>0</v>
      </c>
      <c r="BH12">
        <v>2.3224999999999999E-2</v>
      </c>
      <c r="BI12">
        <v>0.82130400000000003</v>
      </c>
      <c r="BJ12">
        <v>0</v>
      </c>
      <c r="BK12">
        <v>0</v>
      </c>
      <c r="BL12">
        <v>0</v>
      </c>
      <c r="BM12">
        <v>2.0294E-2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1.61</v>
      </c>
      <c r="BT12">
        <v>4.2558600000000002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0.82</v>
      </c>
      <c r="CC12">
        <v>0.41</v>
      </c>
      <c r="CD12">
        <v>0.84</v>
      </c>
      <c r="CE12">
        <v>0.87</v>
      </c>
      <c r="CF12">
        <v>0.2</v>
      </c>
      <c r="CG12">
        <v>1.45</v>
      </c>
      <c r="CH12">
        <v>1.2225600000000001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1.771234</v>
      </c>
      <c r="CO12">
        <v>2.98</v>
      </c>
      <c r="CP12">
        <v>2.5259830000000001</v>
      </c>
      <c r="CQ12">
        <v>2.7933979999999998</v>
      </c>
      <c r="CR12">
        <v>2.38</v>
      </c>
      <c r="CS12">
        <v>2.3846340000000001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88.468112999999988</v>
      </c>
    </row>
    <row r="13" spans="1:114">
      <c r="A13" t="s">
        <v>55</v>
      </c>
      <c r="B13">
        <v>0</v>
      </c>
      <c r="C13">
        <v>0</v>
      </c>
      <c r="D13">
        <v>19.826854000000001</v>
      </c>
      <c r="E13">
        <v>0</v>
      </c>
      <c r="F13">
        <v>0</v>
      </c>
      <c r="G13">
        <v>70.884664999999998</v>
      </c>
      <c r="H13">
        <v>0</v>
      </c>
      <c r="I13">
        <v>0</v>
      </c>
      <c r="J13">
        <v>85.130590999999995</v>
      </c>
      <c r="K13">
        <v>689.35378200000002</v>
      </c>
      <c r="L13">
        <v>503.90259200000003</v>
      </c>
      <c r="M13">
        <v>94.319981999999996</v>
      </c>
      <c r="N13">
        <v>120.694688</v>
      </c>
      <c r="O13">
        <v>126.520838</v>
      </c>
      <c r="P13">
        <v>105.451626</v>
      </c>
      <c r="Q13">
        <v>20.904657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17.792000000000002</v>
      </c>
      <c r="W13">
        <v>31.564</v>
      </c>
      <c r="X13">
        <v>147.515625</v>
      </c>
      <c r="Y13">
        <v>0</v>
      </c>
      <c r="Z13">
        <v>19.6614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43.914484000000002</v>
      </c>
      <c r="AH13">
        <v>75.861823999999999</v>
      </c>
      <c r="AI13">
        <v>15.278738000000001</v>
      </c>
      <c r="AJ13">
        <v>0</v>
      </c>
      <c r="AK13">
        <v>60.466994</v>
      </c>
      <c r="AL13">
        <v>84.825999999999993</v>
      </c>
      <c r="AM13">
        <v>17.179061000000001</v>
      </c>
      <c r="AN13">
        <v>0.85216999999999998</v>
      </c>
      <c r="AO13">
        <v>0</v>
      </c>
      <c r="AP13">
        <v>8.9670000000000005</v>
      </c>
      <c r="AQ13">
        <v>27.555228</v>
      </c>
      <c r="AR13">
        <v>50.783999999999999</v>
      </c>
      <c r="AS13">
        <v>34.775993999999997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88.708384999999979</v>
      </c>
      <c r="BA13">
        <f t="shared" si="1"/>
        <v>3193.6334860000006</v>
      </c>
      <c r="BD13">
        <v>4.2938999999999998</v>
      </c>
      <c r="BE13">
        <v>0</v>
      </c>
      <c r="BF13">
        <v>0</v>
      </c>
      <c r="BG13">
        <v>0</v>
      </c>
      <c r="BH13">
        <v>2.3224999999999999E-2</v>
      </c>
      <c r="BI13">
        <v>0.82130400000000003</v>
      </c>
      <c r="BJ13">
        <v>0</v>
      </c>
      <c r="BK13">
        <v>0</v>
      </c>
      <c r="BL13">
        <v>0</v>
      </c>
      <c r="BM13">
        <v>2.0294E-2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1.61</v>
      </c>
      <c r="BT13">
        <v>4.2558600000000002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0.82</v>
      </c>
      <c r="CC13">
        <v>0.41</v>
      </c>
      <c r="CD13">
        <v>0.84</v>
      </c>
      <c r="CE13">
        <v>0.87</v>
      </c>
      <c r="CF13">
        <v>0.2</v>
      </c>
      <c r="CG13">
        <v>1.45</v>
      </c>
      <c r="CH13">
        <v>1.4628319999999999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1.771234</v>
      </c>
      <c r="CO13">
        <v>2.98</v>
      </c>
      <c r="CP13">
        <v>2.5259830000000001</v>
      </c>
      <c r="CQ13">
        <v>2.7933979999999998</v>
      </c>
      <c r="CR13">
        <v>2.38</v>
      </c>
      <c r="CS13">
        <v>2.3846340000000001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88.708384999999979</v>
      </c>
    </row>
    <row r="14" spans="1:114">
      <c r="A14" t="s">
        <v>56</v>
      </c>
      <c r="B14">
        <v>0</v>
      </c>
      <c r="C14">
        <v>0</v>
      </c>
      <c r="D14">
        <v>19.826854000000001</v>
      </c>
      <c r="E14">
        <v>0</v>
      </c>
      <c r="F14">
        <v>0</v>
      </c>
      <c r="G14">
        <v>70.884664999999998</v>
      </c>
      <c r="H14">
        <v>0</v>
      </c>
      <c r="I14">
        <v>0</v>
      </c>
      <c r="J14">
        <v>85.130590999999995</v>
      </c>
      <c r="K14">
        <v>689.35378200000002</v>
      </c>
      <c r="L14">
        <v>503.90259200000003</v>
      </c>
      <c r="M14">
        <v>94.319981999999996</v>
      </c>
      <c r="N14">
        <v>120.694688</v>
      </c>
      <c r="O14">
        <v>126.520838</v>
      </c>
      <c r="P14">
        <v>105.451626</v>
      </c>
      <c r="Q14">
        <v>20.904657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17.792000000000002</v>
      </c>
      <c r="W14">
        <v>31.564</v>
      </c>
      <c r="X14">
        <v>147.515625</v>
      </c>
      <c r="Y14">
        <v>0</v>
      </c>
      <c r="Z14">
        <v>19.6614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43.914484000000002</v>
      </c>
      <c r="AH14">
        <v>75.861823999999999</v>
      </c>
      <c r="AI14">
        <v>3.8891330000000002</v>
      </c>
      <c r="AJ14">
        <v>0</v>
      </c>
      <c r="AK14">
        <v>60.466994</v>
      </c>
      <c r="AL14">
        <v>84.825999999999993</v>
      </c>
      <c r="AM14">
        <v>17.179061000000001</v>
      </c>
      <c r="AN14">
        <v>0.85216999999999998</v>
      </c>
      <c r="AO14">
        <v>0</v>
      </c>
      <c r="AP14">
        <v>8.9670000000000005</v>
      </c>
      <c r="AQ14">
        <v>27.555228</v>
      </c>
      <c r="AR14">
        <v>50.783999999999999</v>
      </c>
      <c r="AS14">
        <v>34.775993999999997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87.644419999999982</v>
      </c>
      <c r="BA14">
        <f t="shared" si="1"/>
        <v>3181.179916000001</v>
      </c>
      <c r="BD14">
        <v>4.2938999999999998</v>
      </c>
      <c r="BE14">
        <v>0</v>
      </c>
      <c r="BF14">
        <v>0</v>
      </c>
      <c r="BG14">
        <v>0</v>
      </c>
      <c r="BH14">
        <v>2.3224999999999999E-2</v>
      </c>
      <c r="BI14">
        <v>0.82130400000000003</v>
      </c>
      <c r="BJ14">
        <v>0</v>
      </c>
      <c r="BK14">
        <v>0</v>
      </c>
      <c r="BL14">
        <v>0</v>
      </c>
      <c r="BM14">
        <v>2.0294E-2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1.61</v>
      </c>
      <c r="BT14">
        <v>3.1918950000000001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0.82</v>
      </c>
      <c r="CC14">
        <v>0.41</v>
      </c>
      <c r="CD14">
        <v>0.84</v>
      </c>
      <c r="CE14">
        <v>0.87</v>
      </c>
      <c r="CF14">
        <v>0.2</v>
      </c>
      <c r="CG14">
        <v>1.45</v>
      </c>
      <c r="CH14">
        <v>1.4628319999999999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1.771234</v>
      </c>
      <c r="CO14">
        <v>2.98</v>
      </c>
      <c r="CP14">
        <v>2.5259830000000001</v>
      </c>
      <c r="CQ14">
        <v>2.7933979999999998</v>
      </c>
      <c r="CR14">
        <v>2.38</v>
      </c>
      <c r="CS14">
        <v>2.3846340000000001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87.644419999999982</v>
      </c>
    </row>
    <row r="15" spans="1:114">
      <c r="A15" t="s">
        <v>57</v>
      </c>
      <c r="B15">
        <v>0</v>
      </c>
      <c r="C15">
        <v>0</v>
      </c>
      <c r="D15">
        <v>19.826854000000001</v>
      </c>
      <c r="E15">
        <v>0</v>
      </c>
      <c r="F15">
        <v>0</v>
      </c>
      <c r="G15">
        <v>70.884664999999998</v>
      </c>
      <c r="H15">
        <v>0</v>
      </c>
      <c r="I15">
        <v>0</v>
      </c>
      <c r="J15">
        <v>85.130591999999993</v>
      </c>
      <c r="K15">
        <v>689.35378200000002</v>
      </c>
      <c r="L15">
        <v>503.90259200000003</v>
      </c>
      <c r="M15">
        <v>94.319981999999996</v>
      </c>
      <c r="N15">
        <v>120.694688</v>
      </c>
      <c r="O15">
        <v>126.520838</v>
      </c>
      <c r="P15">
        <v>105.451626</v>
      </c>
      <c r="Q15">
        <v>20.904657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17.792000000000002</v>
      </c>
      <c r="W15">
        <v>31.564</v>
      </c>
      <c r="X15">
        <v>147.515625</v>
      </c>
      <c r="Y15">
        <v>0</v>
      </c>
      <c r="Z15">
        <v>19.6614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43.914484000000002</v>
      </c>
      <c r="AH15">
        <v>75.861823999999999</v>
      </c>
      <c r="AI15">
        <v>3.8891330000000002</v>
      </c>
      <c r="AJ15">
        <v>0</v>
      </c>
      <c r="AK15">
        <v>60.466994</v>
      </c>
      <c r="AL15">
        <v>83.664000000000001</v>
      </c>
      <c r="AM15">
        <v>17.179061000000001</v>
      </c>
      <c r="AN15">
        <v>0.85216999999999998</v>
      </c>
      <c r="AO15">
        <v>0</v>
      </c>
      <c r="AP15">
        <v>8.9670000000000005</v>
      </c>
      <c r="AQ15">
        <v>27.555228</v>
      </c>
      <c r="AR15">
        <v>50.783999999999999</v>
      </c>
      <c r="AS15">
        <v>34.775993999999997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86.580454999999986</v>
      </c>
      <c r="BA15">
        <f t="shared" si="1"/>
        <v>3178.9539520000008</v>
      </c>
      <c r="BD15">
        <v>4.2938999999999998</v>
      </c>
      <c r="BE15">
        <v>0</v>
      </c>
      <c r="BF15">
        <v>0</v>
      </c>
      <c r="BG15">
        <v>0</v>
      </c>
      <c r="BH15">
        <v>2.3224999999999999E-2</v>
      </c>
      <c r="BI15">
        <v>0.82130400000000003</v>
      </c>
      <c r="BJ15">
        <v>0</v>
      </c>
      <c r="BK15">
        <v>0</v>
      </c>
      <c r="BL15">
        <v>0</v>
      </c>
      <c r="BM15">
        <v>2.0294E-2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1.61</v>
      </c>
      <c r="BT15">
        <v>2.1279300000000001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0.82</v>
      </c>
      <c r="CC15">
        <v>0.41</v>
      </c>
      <c r="CD15">
        <v>0.84</v>
      </c>
      <c r="CE15">
        <v>0.87</v>
      </c>
      <c r="CF15">
        <v>0.2</v>
      </c>
      <c r="CG15">
        <v>1.45</v>
      </c>
      <c r="CH15">
        <v>1.4628319999999999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1.771234</v>
      </c>
      <c r="CO15">
        <v>2.98</v>
      </c>
      <c r="CP15">
        <v>2.5259830000000001</v>
      </c>
      <c r="CQ15">
        <v>2.7933979999999998</v>
      </c>
      <c r="CR15">
        <v>2.38</v>
      </c>
      <c r="CS15">
        <v>2.3846340000000001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86.580454999999986</v>
      </c>
    </row>
    <row r="16" spans="1:114">
      <c r="A16" t="s">
        <v>58</v>
      </c>
      <c r="B16">
        <v>0</v>
      </c>
      <c r="C16">
        <v>0</v>
      </c>
      <c r="D16">
        <v>19.826854000000001</v>
      </c>
      <c r="E16">
        <v>0</v>
      </c>
      <c r="F16">
        <v>0</v>
      </c>
      <c r="G16">
        <v>70.884664999999998</v>
      </c>
      <c r="H16">
        <v>0</v>
      </c>
      <c r="I16">
        <v>0</v>
      </c>
      <c r="J16">
        <v>85.130591999999993</v>
      </c>
      <c r="K16">
        <v>689.35378200000002</v>
      </c>
      <c r="L16">
        <v>503.90259200000003</v>
      </c>
      <c r="M16">
        <v>94.319981999999996</v>
      </c>
      <c r="N16">
        <v>120.694688</v>
      </c>
      <c r="O16">
        <v>126.520838</v>
      </c>
      <c r="P16">
        <v>105.451626</v>
      </c>
      <c r="Q16">
        <v>20.904657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17.792000000000002</v>
      </c>
      <c r="W16">
        <v>31.564</v>
      </c>
      <c r="X16">
        <v>147.515625</v>
      </c>
      <c r="Y16">
        <v>0</v>
      </c>
      <c r="Z16">
        <v>19.6614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43.914484000000002</v>
      </c>
      <c r="AH16">
        <v>75.861823999999999</v>
      </c>
      <c r="AI16">
        <v>3.8891330000000002</v>
      </c>
      <c r="AJ16">
        <v>0</v>
      </c>
      <c r="AK16">
        <v>60.466994</v>
      </c>
      <c r="AL16">
        <v>83.664000000000001</v>
      </c>
      <c r="AM16">
        <v>17.179061000000001</v>
      </c>
      <c r="AN16">
        <v>0.85216999999999998</v>
      </c>
      <c r="AO16">
        <v>0</v>
      </c>
      <c r="AP16">
        <v>8.9670000000000005</v>
      </c>
      <c r="AQ16">
        <v>27.555228</v>
      </c>
      <c r="AR16">
        <v>50.783999999999999</v>
      </c>
      <c r="AS16">
        <v>34.775993999999997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85.516489999999976</v>
      </c>
      <c r="BA16">
        <f t="shared" si="1"/>
        <v>3177.8899870000009</v>
      </c>
      <c r="BD16">
        <v>4.2938999999999998</v>
      </c>
      <c r="BE16">
        <v>0</v>
      </c>
      <c r="BF16">
        <v>0</v>
      </c>
      <c r="BG16">
        <v>0</v>
      </c>
      <c r="BH16">
        <v>2.3224999999999999E-2</v>
      </c>
      <c r="BI16">
        <v>0.82130400000000003</v>
      </c>
      <c r="BJ16">
        <v>0</v>
      </c>
      <c r="BK16">
        <v>0</v>
      </c>
      <c r="BL16">
        <v>0</v>
      </c>
      <c r="BM16">
        <v>2.0294E-2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1.61</v>
      </c>
      <c r="BT16">
        <v>1.063965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0.82</v>
      </c>
      <c r="CC16">
        <v>0.41</v>
      </c>
      <c r="CD16">
        <v>0.84</v>
      </c>
      <c r="CE16">
        <v>0.87</v>
      </c>
      <c r="CF16">
        <v>0.2</v>
      </c>
      <c r="CG16">
        <v>1.45</v>
      </c>
      <c r="CH16">
        <v>1.4628319999999999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1.771234</v>
      </c>
      <c r="CO16">
        <v>2.98</v>
      </c>
      <c r="CP16">
        <v>2.5259830000000001</v>
      </c>
      <c r="CQ16">
        <v>2.7933979999999998</v>
      </c>
      <c r="CR16">
        <v>2.38</v>
      </c>
      <c r="CS16">
        <v>2.3846340000000001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85.516489999999976</v>
      </c>
    </row>
    <row r="17" spans="1:114">
      <c r="A17" t="s">
        <v>59</v>
      </c>
      <c r="B17">
        <v>0</v>
      </c>
      <c r="C17">
        <v>0</v>
      </c>
      <c r="D17">
        <v>19.826854000000001</v>
      </c>
      <c r="E17">
        <v>0</v>
      </c>
      <c r="F17">
        <v>0</v>
      </c>
      <c r="G17">
        <v>70.884664999999998</v>
      </c>
      <c r="H17">
        <v>0</v>
      </c>
      <c r="I17">
        <v>0</v>
      </c>
      <c r="J17">
        <v>85.130591999999993</v>
      </c>
      <c r="K17">
        <v>689.35378200000002</v>
      </c>
      <c r="L17">
        <v>503.90259200000003</v>
      </c>
      <c r="M17">
        <v>94.319981999999996</v>
      </c>
      <c r="N17">
        <v>120.694688</v>
      </c>
      <c r="O17">
        <v>126.520838</v>
      </c>
      <c r="P17">
        <v>105.451626</v>
      </c>
      <c r="Q17">
        <v>20.904657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17.792000000000002</v>
      </c>
      <c r="W17">
        <v>31.564</v>
      </c>
      <c r="X17">
        <v>147.515625</v>
      </c>
      <c r="Y17">
        <v>0</v>
      </c>
      <c r="Z17">
        <v>19.6614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43.914484000000002</v>
      </c>
      <c r="AH17">
        <v>75.861823999999999</v>
      </c>
      <c r="AI17">
        <v>3.8891330000000002</v>
      </c>
      <c r="AJ17">
        <v>0</v>
      </c>
      <c r="AK17">
        <v>60.466994</v>
      </c>
      <c r="AL17">
        <v>83.664000000000001</v>
      </c>
      <c r="AM17">
        <v>17.179061000000001</v>
      </c>
      <c r="AN17">
        <v>0.85216999999999998</v>
      </c>
      <c r="AO17">
        <v>0</v>
      </c>
      <c r="AP17">
        <v>1.2809999999999999</v>
      </c>
      <c r="AQ17">
        <v>27.555228</v>
      </c>
      <c r="AR17">
        <v>50.783999999999999</v>
      </c>
      <c r="AS17">
        <v>34.775993999999997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84.46331499999998</v>
      </c>
      <c r="BA17">
        <f t="shared" si="1"/>
        <v>3169.1508120000008</v>
      </c>
      <c r="BD17">
        <v>4.2938999999999998</v>
      </c>
      <c r="BE17">
        <v>0</v>
      </c>
      <c r="BF17">
        <v>0</v>
      </c>
      <c r="BG17">
        <v>0</v>
      </c>
      <c r="BH17">
        <v>2.3224999999999999E-2</v>
      </c>
      <c r="BI17">
        <v>0.82130400000000003</v>
      </c>
      <c r="BJ17">
        <v>0</v>
      </c>
      <c r="BK17">
        <v>0</v>
      </c>
      <c r="BL17">
        <v>0</v>
      </c>
      <c r="BM17">
        <v>2.0294E-2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1.61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0.82</v>
      </c>
      <c r="CC17">
        <v>0.41</v>
      </c>
      <c r="CD17">
        <v>0.84</v>
      </c>
      <c r="CE17">
        <v>0.87</v>
      </c>
      <c r="CF17">
        <v>0.2</v>
      </c>
      <c r="CG17">
        <v>1.45</v>
      </c>
      <c r="CH17">
        <v>1.4628319999999999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1.771234</v>
      </c>
      <c r="CO17">
        <v>2.98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84.46331499999998</v>
      </c>
    </row>
    <row r="18" spans="1:114">
      <c r="A18" t="s">
        <v>60</v>
      </c>
      <c r="B18">
        <v>0</v>
      </c>
      <c r="C18">
        <v>0</v>
      </c>
      <c r="D18">
        <v>19.826854000000001</v>
      </c>
      <c r="E18">
        <v>0</v>
      </c>
      <c r="F18">
        <v>0</v>
      </c>
      <c r="G18">
        <v>70.884664999999998</v>
      </c>
      <c r="H18">
        <v>0</v>
      </c>
      <c r="I18">
        <v>0</v>
      </c>
      <c r="J18">
        <v>85.130591999999993</v>
      </c>
      <c r="K18">
        <v>689.35378200000002</v>
      </c>
      <c r="L18">
        <v>503.90259200000003</v>
      </c>
      <c r="M18">
        <v>94.319981999999996</v>
      </c>
      <c r="N18">
        <v>120.694688</v>
      </c>
      <c r="O18">
        <v>126.520838</v>
      </c>
      <c r="P18">
        <v>105.451626</v>
      </c>
      <c r="Q18">
        <v>20.904657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17.792000000000002</v>
      </c>
      <c r="W18">
        <v>31.564</v>
      </c>
      <c r="X18">
        <v>147.515625</v>
      </c>
      <c r="Y18">
        <v>0</v>
      </c>
      <c r="Z18">
        <v>19.6614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43.914484000000002</v>
      </c>
      <c r="AH18">
        <v>75.861823999999999</v>
      </c>
      <c r="AI18">
        <v>3.8891330000000002</v>
      </c>
      <c r="AJ18">
        <v>0</v>
      </c>
      <c r="AK18">
        <v>60.466994</v>
      </c>
      <c r="AL18">
        <v>83.664000000000001</v>
      </c>
      <c r="AM18">
        <v>17.179061000000001</v>
      </c>
      <c r="AN18">
        <v>0.85216999999999998</v>
      </c>
      <c r="AO18">
        <v>0</v>
      </c>
      <c r="AP18">
        <v>1.2809999999999999</v>
      </c>
      <c r="AQ18">
        <v>18.370152000000001</v>
      </c>
      <c r="AR18">
        <v>50.783999999999999</v>
      </c>
      <c r="AS18">
        <v>34.775993999999997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84.46331499999998</v>
      </c>
      <c r="BA18">
        <f t="shared" si="1"/>
        <v>3159.9657360000006</v>
      </c>
      <c r="BD18">
        <v>4.2938999999999998</v>
      </c>
      <c r="BE18">
        <v>0</v>
      </c>
      <c r="BF18">
        <v>0</v>
      </c>
      <c r="BG18">
        <v>0</v>
      </c>
      <c r="BH18">
        <v>2.3224999999999999E-2</v>
      </c>
      <c r="BI18">
        <v>0.82130400000000003</v>
      </c>
      <c r="BJ18">
        <v>0</v>
      </c>
      <c r="BK18">
        <v>0</v>
      </c>
      <c r="BL18">
        <v>0</v>
      </c>
      <c r="BM18">
        <v>2.0294E-2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1.61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0.82</v>
      </c>
      <c r="CC18">
        <v>0.41</v>
      </c>
      <c r="CD18">
        <v>0.84</v>
      </c>
      <c r="CE18">
        <v>0.87</v>
      </c>
      <c r="CF18">
        <v>0.2</v>
      </c>
      <c r="CG18">
        <v>1.45</v>
      </c>
      <c r="CH18">
        <v>1.4628319999999999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1.771234</v>
      </c>
      <c r="CO18">
        <v>2.98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84.46331499999998</v>
      </c>
    </row>
    <row r="19" spans="1:114">
      <c r="A19" t="s">
        <v>61</v>
      </c>
      <c r="B19">
        <v>0</v>
      </c>
      <c r="C19">
        <v>0</v>
      </c>
      <c r="D19">
        <v>19.826854000000001</v>
      </c>
      <c r="E19">
        <v>0</v>
      </c>
      <c r="F19">
        <v>0</v>
      </c>
      <c r="G19">
        <v>70.884664999999998</v>
      </c>
      <c r="H19">
        <v>0</v>
      </c>
      <c r="I19">
        <v>0</v>
      </c>
      <c r="J19">
        <v>85.130591999999993</v>
      </c>
      <c r="K19">
        <v>689.35378200000002</v>
      </c>
      <c r="L19">
        <v>503.90259200000003</v>
      </c>
      <c r="M19">
        <v>94.319981999999996</v>
      </c>
      <c r="N19">
        <v>120.694688</v>
      </c>
      <c r="O19">
        <v>126.520838</v>
      </c>
      <c r="P19">
        <v>105.451626</v>
      </c>
      <c r="Q19">
        <v>20.904657</v>
      </c>
      <c r="R19">
        <v>43.545976000000003</v>
      </c>
      <c r="S19">
        <v>26.963602000000002</v>
      </c>
      <c r="T19">
        <v>1.4276059999999999</v>
      </c>
      <c r="U19">
        <v>345.375</v>
      </c>
      <c r="V19">
        <v>17.792000000000002</v>
      </c>
      <c r="W19">
        <v>31.564</v>
      </c>
      <c r="X19">
        <v>147.515625</v>
      </c>
      <c r="Y19">
        <v>0</v>
      </c>
      <c r="Z19">
        <v>19.6614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43.914484000000002</v>
      </c>
      <c r="AH19">
        <v>75.861823999999999</v>
      </c>
      <c r="AI19">
        <v>3.8891330000000002</v>
      </c>
      <c r="AJ19">
        <v>0</v>
      </c>
      <c r="AK19">
        <v>60.466994</v>
      </c>
      <c r="AL19">
        <v>83.664000000000001</v>
      </c>
      <c r="AM19">
        <v>17.179061000000001</v>
      </c>
      <c r="AN19">
        <v>0.85216999999999998</v>
      </c>
      <c r="AO19">
        <v>0</v>
      </c>
      <c r="AP19">
        <v>1.2809999999999999</v>
      </c>
      <c r="AQ19">
        <v>18.370152000000001</v>
      </c>
      <c r="AR19">
        <v>50.783999999999999</v>
      </c>
      <c r="AS19">
        <v>34.775993999999997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84.463634999999968</v>
      </c>
      <c r="BA19">
        <f t="shared" si="1"/>
        <v>3156.3660560000003</v>
      </c>
      <c r="BD19">
        <v>4.2938999999999998</v>
      </c>
      <c r="BE19">
        <v>0</v>
      </c>
      <c r="BF19">
        <v>0</v>
      </c>
      <c r="BG19">
        <v>0</v>
      </c>
      <c r="BH19">
        <v>2.3224999999999999E-2</v>
      </c>
      <c r="BI19">
        <v>0.82130400000000003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1.61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0.82</v>
      </c>
      <c r="CC19">
        <v>0.41</v>
      </c>
      <c r="CD19">
        <v>0.84</v>
      </c>
      <c r="CE19">
        <v>0.87</v>
      </c>
      <c r="CF19">
        <v>0.2</v>
      </c>
      <c r="CG19">
        <v>1.45</v>
      </c>
      <c r="CH19">
        <v>1.4628319999999999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1.771234</v>
      </c>
      <c r="CO19">
        <v>2.98</v>
      </c>
      <c r="CP19">
        <v>2.5259830000000001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84.463634999999968</v>
      </c>
    </row>
    <row r="20" spans="1:114">
      <c r="A20" t="s">
        <v>62</v>
      </c>
      <c r="B20">
        <v>0</v>
      </c>
      <c r="C20">
        <v>0</v>
      </c>
      <c r="D20">
        <v>19.826854000000001</v>
      </c>
      <c r="E20">
        <v>0</v>
      </c>
      <c r="F20">
        <v>0</v>
      </c>
      <c r="G20">
        <v>70.884664999999998</v>
      </c>
      <c r="H20">
        <v>0</v>
      </c>
      <c r="I20">
        <v>0</v>
      </c>
      <c r="J20">
        <v>85.130591999999993</v>
      </c>
      <c r="K20">
        <v>689.35378200000002</v>
      </c>
      <c r="L20">
        <v>503.90259200000003</v>
      </c>
      <c r="M20">
        <v>94.319981999999996</v>
      </c>
      <c r="N20">
        <v>120.694688</v>
      </c>
      <c r="O20">
        <v>126.520838</v>
      </c>
      <c r="P20">
        <v>105.451626</v>
      </c>
      <c r="Q20">
        <v>20.904657</v>
      </c>
      <c r="R20">
        <v>43.545976000000003</v>
      </c>
      <c r="S20">
        <v>26.963602000000002</v>
      </c>
      <c r="T20">
        <v>1.4276059999999999</v>
      </c>
      <c r="U20">
        <v>345.375</v>
      </c>
      <c r="V20">
        <v>17.792000000000002</v>
      </c>
      <c r="W20">
        <v>31.564</v>
      </c>
      <c r="X20">
        <v>147.515625</v>
      </c>
      <c r="Y20">
        <v>0</v>
      </c>
      <c r="Z20">
        <v>19.6614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43.914484000000002</v>
      </c>
      <c r="AH20">
        <v>75.861823999999999</v>
      </c>
      <c r="AI20">
        <v>3.8891330000000002</v>
      </c>
      <c r="AJ20">
        <v>0</v>
      </c>
      <c r="AK20">
        <v>60.466994</v>
      </c>
      <c r="AL20">
        <v>83.664000000000001</v>
      </c>
      <c r="AM20">
        <v>17.179061000000001</v>
      </c>
      <c r="AN20">
        <v>0.85216999999999998</v>
      </c>
      <c r="AO20">
        <v>0</v>
      </c>
      <c r="AP20">
        <v>1.2809999999999999</v>
      </c>
      <c r="AQ20">
        <v>9.1850760000000005</v>
      </c>
      <c r="AR20">
        <v>50.783999999999999</v>
      </c>
      <c r="AS20">
        <v>34.775993999999997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84.463634999999968</v>
      </c>
      <c r="BA20">
        <f t="shared" si="1"/>
        <v>3147.1809800000005</v>
      </c>
      <c r="BD20">
        <v>4.2938999999999998</v>
      </c>
      <c r="BE20">
        <v>0</v>
      </c>
      <c r="BF20">
        <v>0</v>
      </c>
      <c r="BG20">
        <v>0</v>
      </c>
      <c r="BH20">
        <v>2.3224999999999999E-2</v>
      </c>
      <c r="BI20">
        <v>0.82130400000000003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1.61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0.82</v>
      </c>
      <c r="CC20">
        <v>0.41</v>
      </c>
      <c r="CD20">
        <v>0.84</v>
      </c>
      <c r="CE20">
        <v>0.87</v>
      </c>
      <c r="CF20">
        <v>0.2</v>
      </c>
      <c r="CG20">
        <v>1.45</v>
      </c>
      <c r="CH20">
        <v>1.4628319999999999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1.771234</v>
      </c>
      <c r="CO20">
        <v>2.98</v>
      </c>
      <c r="CP20">
        <v>2.5259830000000001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84.463634999999968</v>
      </c>
    </row>
    <row r="21" spans="1:114">
      <c r="A21" t="s">
        <v>63</v>
      </c>
      <c r="B21">
        <v>0</v>
      </c>
      <c r="C21">
        <v>0</v>
      </c>
      <c r="D21">
        <v>19.826854000000001</v>
      </c>
      <c r="E21">
        <v>0</v>
      </c>
      <c r="F21">
        <v>0</v>
      </c>
      <c r="G21">
        <v>70.884664999999998</v>
      </c>
      <c r="H21">
        <v>0</v>
      </c>
      <c r="I21">
        <v>0</v>
      </c>
      <c r="J21">
        <v>85.130591999999993</v>
      </c>
      <c r="K21">
        <v>689.35378200000002</v>
      </c>
      <c r="L21">
        <v>503.90259200000003</v>
      </c>
      <c r="M21">
        <v>94.319981999999996</v>
      </c>
      <c r="N21">
        <v>120.694688</v>
      </c>
      <c r="O21">
        <v>126.520838</v>
      </c>
      <c r="P21">
        <v>105.451626</v>
      </c>
      <c r="Q21">
        <v>20.904657</v>
      </c>
      <c r="R21">
        <v>43.545976000000003</v>
      </c>
      <c r="S21">
        <v>26.963602000000002</v>
      </c>
      <c r="T21">
        <v>1.4276059999999999</v>
      </c>
      <c r="U21">
        <v>345.375</v>
      </c>
      <c r="V21">
        <v>17.792000000000002</v>
      </c>
      <c r="W21">
        <v>31.564</v>
      </c>
      <c r="X21">
        <v>147.515625</v>
      </c>
      <c r="Y21">
        <v>0</v>
      </c>
      <c r="Z21">
        <v>19.6614</v>
      </c>
      <c r="AA21">
        <v>42.14808</v>
      </c>
      <c r="AB21">
        <v>43.635160999999997</v>
      </c>
      <c r="AC21">
        <v>31.709733</v>
      </c>
      <c r="AD21">
        <v>19.830272000000001</v>
      </c>
      <c r="AE21">
        <v>53.905351000000003</v>
      </c>
      <c r="AF21">
        <v>8.7128639999999997</v>
      </c>
      <c r="AG21">
        <v>43.914484000000002</v>
      </c>
      <c r="AH21">
        <v>75.861823999999999</v>
      </c>
      <c r="AI21">
        <v>19.445665999999999</v>
      </c>
      <c r="AJ21">
        <v>0</v>
      </c>
      <c r="AK21">
        <v>60.466994</v>
      </c>
      <c r="AL21">
        <v>83.664000000000001</v>
      </c>
      <c r="AM21">
        <v>17.179061000000001</v>
      </c>
      <c r="AN21">
        <v>0.85216999999999998</v>
      </c>
      <c r="AO21">
        <v>0</v>
      </c>
      <c r="AP21">
        <v>0</v>
      </c>
      <c r="AQ21">
        <v>0</v>
      </c>
      <c r="AR21">
        <v>50.783999999999999</v>
      </c>
      <c r="AS21">
        <v>34.775993999999997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84.493634999999969</v>
      </c>
      <c r="BA21">
        <f t="shared" si="1"/>
        <v>3162.216574</v>
      </c>
      <c r="BD21">
        <v>4.2938999999999998</v>
      </c>
      <c r="BE21">
        <v>0</v>
      </c>
      <c r="BF21">
        <v>0</v>
      </c>
      <c r="BG21">
        <v>0</v>
      </c>
      <c r="BH21">
        <v>2.3224999999999999E-2</v>
      </c>
      <c r="BI21">
        <v>0.82130400000000003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0.82</v>
      </c>
      <c r="CC21">
        <v>0.41</v>
      </c>
      <c r="CD21">
        <v>0.84</v>
      </c>
      <c r="CE21">
        <v>0.87</v>
      </c>
      <c r="CF21">
        <v>0.2</v>
      </c>
      <c r="CG21">
        <v>1.45</v>
      </c>
      <c r="CH21">
        <v>1.4628319999999999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1.771234</v>
      </c>
      <c r="CO21">
        <v>3.01</v>
      </c>
      <c r="CP21">
        <v>2.5259830000000001</v>
      </c>
      <c r="CQ21">
        <v>2.7933979999999998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84.493634999999969</v>
      </c>
    </row>
    <row r="22" spans="1:114">
      <c r="A22" t="s">
        <v>64</v>
      </c>
      <c r="B22">
        <v>0</v>
      </c>
      <c r="C22">
        <v>0</v>
      </c>
      <c r="D22">
        <v>19.826854000000001</v>
      </c>
      <c r="E22">
        <v>0</v>
      </c>
      <c r="F22">
        <v>0</v>
      </c>
      <c r="G22">
        <v>70.884664999999998</v>
      </c>
      <c r="H22">
        <v>0</v>
      </c>
      <c r="I22">
        <v>0</v>
      </c>
      <c r="J22">
        <v>85.130591999999993</v>
      </c>
      <c r="K22">
        <v>689.35378200000002</v>
      </c>
      <c r="L22">
        <v>503.90259200000003</v>
      </c>
      <c r="M22">
        <v>94.319981999999996</v>
      </c>
      <c r="N22">
        <v>120.694688</v>
      </c>
      <c r="O22">
        <v>126.520838</v>
      </c>
      <c r="P22">
        <v>105.451626</v>
      </c>
      <c r="Q22">
        <v>20.904657</v>
      </c>
      <c r="R22">
        <v>43.545976000000003</v>
      </c>
      <c r="S22">
        <v>26.963602000000002</v>
      </c>
      <c r="T22">
        <v>1.4276059999999999</v>
      </c>
      <c r="U22">
        <v>345.375</v>
      </c>
      <c r="V22">
        <v>17.792000000000002</v>
      </c>
      <c r="W22">
        <v>31.564</v>
      </c>
      <c r="X22">
        <v>147.515625</v>
      </c>
      <c r="Y22">
        <v>0</v>
      </c>
      <c r="Z22">
        <v>19.6614</v>
      </c>
      <c r="AA22">
        <v>42.14808</v>
      </c>
      <c r="AB22">
        <v>43.635160999999997</v>
      </c>
      <c r="AC22">
        <v>31.709733</v>
      </c>
      <c r="AD22">
        <v>29.745407</v>
      </c>
      <c r="AE22">
        <v>53.905351000000003</v>
      </c>
      <c r="AF22">
        <v>8.7128639999999997</v>
      </c>
      <c r="AG22">
        <v>43.914484000000002</v>
      </c>
      <c r="AH22">
        <v>75.861823999999999</v>
      </c>
      <c r="AI22">
        <v>25.001571999999999</v>
      </c>
      <c r="AJ22">
        <v>0</v>
      </c>
      <c r="AK22">
        <v>60.466994</v>
      </c>
      <c r="AL22">
        <v>83.664000000000001</v>
      </c>
      <c r="AM22">
        <v>17.179061000000001</v>
      </c>
      <c r="AN22">
        <v>0.85216999999999998</v>
      </c>
      <c r="AO22">
        <v>0</v>
      </c>
      <c r="AP22">
        <v>0</v>
      </c>
      <c r="AQ22">
        <v>0</v>
      </c>
      <c r="AR22">
        <v>50.783999999999999</v>
      </c>
      <c r="AS22">
        <v>34.775993999999997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84.493634999999969</v>
      </c>
      <c r="BA22">
        <f t="shared" si="1"/>
        <v>3177.6876149999998</v>
      </c>
      <c r="BD22">
        <v>4.2938999999999998</v>
      </c>
      <c r="BE22">
        <v>0</v>
      </c>
      <c r="BF22">
        <v>0</v>
      </c>
      <c r="BG22">
        <v>0</v>
      </c>
      <c r="BH22">
        <v>2.3224999999999999E-2</v>
      </c>
      <c r="BI22">
        <v>0.82130400000000003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0.82</v>
      </c>
      <c r="CC22">
        <v>0.41</v>
      </c>
      <c r="CD22">
        <v>0.84</v>
      </c>
      <c r="CE22">
        <v>0.87</v>
      </c>
      <c r="CF22">
        <v>0.2</v>
      </c>
      <c r="CG22">
        <v>1.45</v>
      </c>
      <c r="CH22">
        <v>1.4628319999999999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1.771234</v>
      </c>
      <c r="CO22">
        <v>3.01</v>
      </c>
      <c r="CP22">
        <v>2.5259830000000001</v>
      </c>
      <c r="CQ22">
        <v>2.7933979999999998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84.493634999999969</v>
      </c>
    </row>
    <row r="23" spans="1:114">
      <c r="A23" t="s">
        <v>65</v>
      </c>
      <c r="B23">
        <v>0</v>
      </c>
      <c r="C23">
        <v>0</v>
      </c>
      <c r="D23">
        <v>19.826854000000001</v>
      </c>
      <c r="E23">
        <v>0</v>
      </c>
      <c r="F23">
        <v>0</v>
      </c>
      <c r="G23">
        <v>71.485382000000001</v>
      </c>
      <c r="H23">
        <v>0</v>
      </c>
      <c r="I23">
        <v>0</v>
      </c>
      <c r="J23">
        <v>85.130591999999993</v>
      </c>
      <c r="K23">
        <v>689.35378200000002</v>
      </c>
      <c r="L23">
        <v>503.90259200000003</v>
      </c>
      <c r="M23">
        <v>94.319981999999996</v>
      </c>
      <c r="N23">
        <v>120.694688</v>
      </c>
      <c r="O23">
        <v>126.520838</v>
      </c>
      <c r="P23">
        <v>105.451626</v>
      </c>
      <c r="Q23">
        <v>20.904657</v>
      </c>
      <c r="R23">
        <v>43.545976000000003</v>
      </c>
      <c r="S23">
        <v>26.963602000000002</v>
      </c>
      <c r="T23">
        <v>1.4276059999999999</v>
      </c>
      <c r="U23">
        <v>345.375</v>
      </c>
      <c r="V23">
        <v>18.347999999999999</v>
      </c>
      <c r="W23">
        <v>32.170999999999999</v>
      </c>
      <c r="X23">
        <v>147.515625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29.745407</v>
      </c>
      <c r="AE23">
        <v>53.905351000000003</v>
      </c>
      <c r="AF23">
        <v>8.7128639999999997</v>
      </c>
      <c r="AG23">
        <v>43.914484000000002</v>
      </c>
      <c r="AH23">
        <v>75.861823999999999</v>
      </c>
      <c r="AI23">
        <v>54.170071999999998</v>
      </c>
      <c r="AJ23">
        <v>0</v>
      </c>
      <c r="AK23">
        <v>60.466994</v>
      </c>
      <c r="AL23">
        <v>83.664000000000001</v>
      </c>
      <c r="AM23">
        <v>17.179061000000001</v>
      </c>
      <c r="AN23">
        <v>0.85216999999999998</v>
      </c>
      <c r="AO23">
        <v>0</v>
      </c>
      <c r="AP23">
        <v>0</v>
      </c>
      <c r="AQ23">
        <v>0</v>
      </c>
      <c r="AR23">
        <v>52.991999999999997</v>
      </c>
      <c r="AS23">
        <v>34.775993999999997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84.493634999999969</v>
      </c>
      <c r="BA23">
        <f t="shared" si="1"/>
        <v>3210.8278319999999</v>
      </c>
      <c r="BD23">
        <v>4.2938999999999998</v>
      </c>
      <c r="BE23">
        <v>0</v>
      </c>
      <c r="BF23">
        <v>0</v>
      </c>
      <c r="BG23">
        <v>0</v>
      </c>
      <c r="BH23">
        <v>2.3224999999999999E-2</v>
      </c>
      <c r="BI23">
        <v>0.82130400000000003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0.41</v>
      </c>
      <c r="CD23">
        <v>0.84</v>
      </c>
      <c r="CE23">
        <v>0.87</v>
      </c>
      <c r="CF23">
        <v>0.2</v>
      </c>
      <c r="CG23">
        <v>1.45</v>
      </c>
      <c r="CH23">
        <v>1.4628319999999999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1.771234</v>
      </c>
      <c r="CO23">
        <v>3.01</v>
      </c>
      <c r="CP23">
        <v>2.5259830000000001</v>
      </c>
      <c r="CQ23">
        <v>2.7933979999999998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84.493634999999969</v>
      </c>
    </row>
    <row r="24" spans="1:114">
      <c r="A24" t="s">
        <v>66</v>
      </c>
      <c r="B24">
        <v>0</v>
      </c>
      <c r="C24">
        <v>0</v>
      </c>
      <c r="D24">
        <v>19.826854000000001</v>
      </c>
      <c r="E24">
        <v>0</v>
      </c>
      <c r="F24">
        <v>0</v>
      </c>
      <c r="G24">
        <v>71.485382000000001</v>
      </c>
      <c r="H24">
        <v>0</v>
      </c>
      <c r="I24">
        <v>0</v>
      </c>
      <c r="J24">
        <v>85.130591999999993</v>
      </c>
      <c r="K24">
        <v>689.35378200000002</v>
      </c>
      <c r="L24">
        <v>503.90259200000003</v>
      </c>
      <c r="M24">
        <v>94.319981999999996</v>
      </c>
      <c r="N24">
        <v>120.694688</v>
      </c>
      <c r="O24">
        <v>126.520838</v>
      </c>
      <c r="P24">
        <v>105.451626</v>
      </c>
      <c r="Q24">
        <v>20.904657</v>
      </c>
      <c r="R24">
        <v>43.545976000000003</v>
      </c>
      <c r="S24">
        <v>26.963602000000002</v>
      </c>
      <c r="T24">
        <v>1.4276059999999999</v>
      </c>
      <c r="U24">
        <v>345.375</v>
      </c>
      <c r="V24">
        <v>18.347999999999999</v>
      </c>
      <c r="W24">
        <v>32.170999999999999</v>
      </c>
      <c r="X24">
        <v>147.515625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29.745407</v>
      </c>
      <c r="AE24">
        <v>53.905351000000003</v>
      </c>
      <c r="AF24">
        <v>8.7128639999999997</v>
      </c>
      <c r="AG24">
        <v>43.914484000000002</v>
      </c>
      <c r="AH24">
        <v>75.861823999999999</v>
      </c>
      <c r="AI24">
        <v>54.170071999999998</v>
      </c>
      <c r="AJ24">
        <v>0</v>
      </c>
      <c r="AK24">
        <v>60.466994</v>
      </c>
      <c r="AL24">
        <v>83.664000000000001</v>
      </c>
      <c r="AM24">
        <v>17.179061000000001</v>
      </c>
      <c r="AN24">
        <v>0.85216999999999998</v>
      </c>
      <c r="AO24">
        <v>0</v>
      </c>
      <c r="AP24">
        <v>0</v>
      </c>
      <c r="AQ24">
        <v>0</v>
      </c>
      <c r="AR24">
        <v>52.991999999999997</v>
      </c>
      <c r="AS24">
        <v>34.775993999999997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84.493634999999969</v>
      </c>
      <c r="BA24">
        <f t="shared" si="1"/>
        <v>3210.8278319999999</v>
      </c>
      <c r="BD24">
        <v>4.2938999999999998</v>
      </c>
      <c r="BE24">
        <v>0</v>
      </c>
      <c r="BF24">
        <v>0</v>
      </c>
      <c r="BG24">
        <v>0</v>
      </c>
      <c r="BH24">
        <v>2.3224999999999999E-2</v>
      </c>
      <c r="BI24">
        <v>0.82130400000000003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0.41</v>
      </c>
      <c r="CD24">
        <v>0.84</v>
      </c>
      <c r="CE24">
        <v>0.87</v>
      </c>
      <c r="CF24">
        <v>0.2</v>
      </c>
      <c r="CG24">
        <v>1.45</v>
      </c>
      <c r="CH24">
        <v>1.4628319999999999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1.771234</v>
      </c>
      <c r="CO24">
        <v>3.01</v>
      </c>
      <c r="CP24">
        <v>2.5259830000000001</v>
      </c>
      <c r="CQ24">
        <v>2.7933979999999998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84.493634999999969</v>
      </c>
    </row>
    <row r="25" spans="1:114">
      <c r="A25" t="s">
        <v>67</v>
      </c>
      <c r="B25">
        <v>0</v>
      </c>
      <c r="C25">
        <v>0</v>
      </c>
      <c r="D25">
        <v>19.826854000000001</v>
      </c>
      <c r="E25">
        <v>0</v>
      </c>
      <c r="F25">
        <v>0</v>
      </c>
      <c r="G25">
        <v>71.485382000000001</v>
      </c>
      <c r="H25">
        <v>0</v>
      </c>
      <c r="I25">
        <v>0</v>
      </c>
      <c r="J25">
        <v>85.130591999999993</v>
      </c>
      <c r="K25">
        <v>689.35378200000002</v>
      </c>
      <c r="L25">
        <v>503.90259200000003</v>
      </c>
      <c r="M25">
        <v>94.319981999999996</v>
      </c>
      <c r="N25">
        <v>120.694688</v>
      </c>
      <c r="O25">
        <v>126.520838</v>
      </c>
      <c r="P25">
        <v>105.451626</v>
      </c>
      <c r="Q25">
        <v>20.904657</v>
      </c>
      <c r="R25">
        <v>43.545976000000003</v>
      </c>
      <c r="S25">
        <v>26.963602000000002</v>
      </c>
      <c r="T25">
        <v>1.4276059999999999</v>
      </c>
      <c r="U25">
        <v>345.375</v>
      </c>
      <c r="V25">
        <v>18.347999999999999</v>
      </c>
      <c r="W25">
        <v>32.170999999999999</v>
      </c>
      <c r="X25">
        <v>147.515625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29.745407</v>
      </c>
      <c r="AE25">
        <v>53.905351000000003</v>
      </c>
      <c r="AF25">
        <v>8.7128639999999997</v>
      </c>
      <c r="AG25">
        <v>43.914484000000002</v>
      </c>
      <c r="AH25">
        <v>75.861823999999999</v>
      </c>
      <c r="AI25">
        <v>54.170071999999998</v>
      </c>
      <c r="AJ25">
        <v>0</v>
      </c>
      <c r="AK25">
        <v>60.466994</v>
      </c>
      <c r="AL25">
        <v>83.664000000000001</v>
      </c>
      <c r="AM25">
        <v>17.179061000000001</v>
      </c>
      <c r="AN25">
        <v>0.85216999999999998</v>
      </c>
      <c r="AO25">
        <v>0</v>
      </c>
      <c r="AP25">
        <v>0</v>
      </c>
      <c r="AQ25">
        <v>0</v>
      </c>
      <c r="AR25">
        <v>50.783999999999999</v>
      </c>
      <c r="AS25">
        <v>34.775993999999997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84.482844999999969</v>
      </c>
      <c r="BA25">
        <f t="shared" si="1"/>
        <v>3208.609042</v>
      </c>
      <c r="BD25">
        <v>4.2938999999999998</v>
      </c>
      <c r="BE25">
        <v>0</v>
      </c>
      <c r="BF25">
        <v>0</v>
      </c>
      <c r="BG25">
        <v>0</v>
      </c>
      <c r="BH25">
        <v>2.3224999999999999E-2</v>
      </c>
      <c r="BI25">
        <v>0.82130400000000003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0.82</v>
      </c>
      <c r="CC25">
        <v>0.41</v>
      </c>
      <c r="CD25">
        <v>0.84</v>
      </c>
      <c r="CE25">
        <v>0.87</v>
      </c>
      <c r="CF25">
        <v>0.2</v>
      </c>
      <c r="CG25">
        <v>1.45</v>
      </c>
      <c r="CH25">
        <v>1.4628319999999999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1.771234</v>
      </c>
      <c r="CO25">
        <v>3.01</v>
      </c>
      <c r="CP25">
        <v>2.5259830000000001</v>
      </c>
      <c r="CQ25">
        <v>2.7933979999999998</v>
      </c>
      <c r="CR25">
        <v>2.38</v>
      </c>
      <c r="CS25">
        <v>2.3846340000000001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84.482844999999969</v>
      </c>
    </row>
    <row r="26" spans="1:114">
      <c r="A26" t="s">
        <v>68</v>
      </c>
      <c r="B26">
        <v>0</v>
      </c>
      <c r="C26">
        <v>0</v>
      </c>
      <c r="D26">
        <v>19.826854000000001</v>
      </c>
      <c r="E26">
        <v>0</v>
      </c>
      <c r="F26">
        <v>0</v>
      </c>
      <c r="G26">
        <v>71.485382000000001</v>
      </c>
      <c r="H26">
        <v>0</v>
      </c>
      <c r="I26">
        <v>0</v>
      </c>
      <c r="J26">
        <v>85.130591999999993</v>
      </c>
      <c r="K26">
        <v>689.35378200000002</v>
      </c>
      <c r="L26">
        <v>503.90259200000003</v>
      </c>
      <c r="M26">
        <v>94.319981999999996</v>
      </c>
      <c r="N26">
        <v>120.694688</v>
      </c>
      <c r="O26">
        <v>126.520838</v>
      </c>
      <c r="P26">
        <v>105.451626</v>
      </c>
      <c r="Q26">
        <v>20.904657</v>
      </c>
      <c r="R26">
        <v>43.545976000000003</v>
      </c>
      <c r="S26">
        <v>26.963602000000002</v>
      </c>
      <c r="T26">
        <v>1.4276059999999999</v>
      </c>
      <c r="U26">
        <v>345.375</v>
      </c>
      <c r="V26">
        <v>18.347999999999999</v>
      </c>
      <c r="W26">
        <v>32.170999999999999</v>
      </c>
      <c r="X26">
        <v>147.515625</v>
      </c>
      <c r="Y26">
        <v>0</v>
      </c>
      <c r="Z26">
        <v>19.6614</v>
      </c>
      <c r="AA26">
        <v>42.14808</v>
      </c>
      <c r="AB26">
        <v>43.635160999999997</v>
      </c>
      <c r="AC26">
        <v>31.709733</v>
      </c>
      <c r="AD26">
        <v>29.745407</v>
      </c>
      <c r="AE26">
        <v>53.905351000000003</v>
      </c>
      <c r="AF26">
        <v>8.7128639999999997</v>
      </c>
      <c r="AG26">
        <v>43.914484000000002</v>
      </c>
      <c r="AH26">
        <v>101.149098</v>
      </c>
      <c r="AI26">
        <v>54.170071999999998</v>
      </c>
      <c r="AJ26">
        <v>0</v>
      </c>
      <c r="AK26">
        <v>60.466994</v>
      </c>
      <c r="AL26">
        <v>83.664000000000001</v>
      </c>
      <c r="AM26">
        <v>17.179061000000001</v>
      </c>
      <c r="AN26">
        <v>0.85216999999999998</v>
      </c>
      <c r="AO26">
        <v>0</v>
      </c>
      <c r="AP26">
        <v>0</v>
      </c>
      <c r="AQ26">
        <v>0</v>
      </c>
      <c r="AR26">
        <v>50.783999999999999</v>
      </c>
      <c r="AS26">
        <v>34.775993999999997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85.030454999999989</v>
      </c>
      <c r="BA26">
        <f t="shared" si="1"/>
        <v>3234.4439259999999</v>
      </c>
      <c r="BD26">
        <v>4.2938999999999998</v>
      </c>
      <c r="BE26">
        <v>0</v>
      </c>
      <c r="BF26">
        <v>0</v>
      </c>
      <c r="BG26">
        <v>0</v>
      </c>
      <c r="BH26">
        <v>2.3224999999999999E-2</v>
      </c>
      <c r="BI26">
        <v>0.82130400000000003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0.82</v>
      </c>
      <c r="CC26">
        <v>0.43</v>
      </c>
      <c r="CD26">
        <v>0.88</v>
      </c>
      <c r="CE26">
        <v>0.87</v>
      </c>
      <c r="CF26">
        <v>0.2</v>
      </c>
      <c r="CG26">
        <v>1.45</v>
      </c>
      <c r="CH26">
        <v>1.950442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1.771234</v>
      </c>
      <c r="CO26">
        <v>3.01</v>
      </c>
      <c r="CP26">
        <v>2.5259830000000001</v>
      </c>
      <c r="CQ26">
        <v>2.7933979999999998</v>
      </c>
      <c r="CR26">
        <v>2.38</v>
      </c>
      <c r="CS26">
        <v>2.3846340000000001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85.030454999999989</v>
      </c>
    </row>
    <row r="27" spans="1:114">
      <c r="A27" t="s">
        <v>69</v>
      </c>
      <c r="B27">
        <v>0</v>
      </c>
      <c r="C27">
        <v>0</v>
      </c>
      <c r="D27">
        <v>19.826854000000001</v>
      </c>
      <c r="E27">
        <v>0</v>
      </c>
      <c r="F27">
        <v>0</v>
      </c>
      <c r="G27">
        <v>71.485382000000001</v>
      </c>
      <c r="H27">
        <v>0</v>
      </c>
      <c r="I27">
        <v>0</v>
      </c>
      <c r="J27">
        <v>85.130591999999993</v>
      </c>
      <c r="K27">
        <v>689.35378200000002</v>
      </c>
      <c r="L27">
        <v>503.90259200000003</v>
      </c>
      <c r="M27">
        <v>94.319981999999996</v>
      </c>
      <c r="N27">
        <v>120.694688</v>
      </c>
      <c r="O27">
        <v>126.520838</v>
      </c>
      <c r="P27">
        <v>105.451626</v>
      </c>
      <c r="Q27">
        <v>20.904657</v>
      </c>
      <c r="R27">
        <v>43.545976000000003</v>
      </c>
      <c r="S27">
        <v>26.963602000000002</v>
      </c>
      <c r="T27">
        <v>1.4276059999999999</v>
      </c>
      <c r="U27">
        <v>345.375</v>
      </c>
      <c r="V27">
        <v>18.347999999999999</v>
      </c>
      <c r="W27">
        <v>32.170999999999999</v>
      </c>
      <c r="X27">
        <v>147.515625</v>
      </c>
      <c r="Y27">
        <v>0</v>
      </c>
      <c r="Z27">
        <v>19.6614</v>
      </c>
      <c r="AA27">
        <v>37.92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0</v>
      </c>
      <c r="AG27">
        <v>43.914484000000002</v>
      </c>
      <c r="AH27">
        <v>81.902103999999994</v>
      </c>
      <c r="AI27">
        <v>54.170071999999998</v>
      </c>
      <c r="AJ27">
        <v>0</v>
      </c>
      <c r="AK27">
        <v>60.466994</v>
      </c>
      <c r="AL27">
        <v>83.664000000000001</v>
      </c>
      <c r="AM27">
        <v>17.179061000000001</v>
      </c>
      <c r="AN27">
        <v>0.85216999999999998</v>
      </c>
      <c r="AO27">
        <v>0</v>
      </c>
      <c r="AP27">
        <v>0</v>
      </c>
      <c r="AQ27">
        <v>0</v>
      </c>
      <c r="AR27">
        <v>50.783999999999999</v>
      </c>
      <c r="AS27">
        <v>34.775993999999997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84.655913999999981</v>
      </c>
      <c r="BA27">
        <f t="shared" si="1"/>
        <v>3201.8814469999998</v>
      </c>
      <c r="BD27">
        <v>4.2938999999999998</v>
      </c>
      <c r="BE27">
        <v>0</v>
      </c>
      <c r="BF27">
        <v>0</v>
      </c>
      <c r="BG27">
        <v>0</v>
      </c>
      <c r="BH27">
        <v>2.3224999999999999E-2</v>
      </c>
      <c r="BI27">
        <v>0.82130400000000003</v>
      </c>
      <c r="BJ27">
        <v>0</v>
      </c>
      <c r="BK27">
        <v>0</v>
      </c>
      <c r="BL27">
        <v>0</v>
      </c>
      <c r="BM27">
        <v>2.0614E-2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0.43</v>
      </c>
      <c r="CD27">
        <v>0.88</v>
      </c>
      <c r="CE27">
        <v>0.87</v>
      </c>
      <c r="CF27">
        <v>0.2</v>
      </c>
      <c r="CG27">
        <v>1.45</v>
      </c>
      <c r="CH27">
        <v>1.575901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1.771234</v>
      </c>
      <c r="CO27">
        <v>3.01</v>
      </c>
      <c r="CP27">
        <v>2.5259830000000001</v>
      </c>
      <c r="CQ27">
        <v>2.7933979999999998</v>
      </c>
      <c r="CR27">
        <v>2.38</v>
      </c>
      <c r="CS27">
        <v>2.3846340000000001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84.655913999999981</v>
      </c>
    </row>
    <row r="28" spans="1:114">
      <c r="A28" t="s">
        <v>70</v>
      </c>
      <c r="B28">
        <v>0</v>
      </c>
      <c r="C28">
        <v>0</v>
      </c>
      <c r="D28">
        <v>19.826854000000001</v>
      </c>
      <c r="E28">
        <v>0</v>
      </c>
      <c r="F28">
        <v>0</v>
      </c>
      <c r="G28">
        <v>71.485382000000001</v>
      </c>
      <c r="H28">
        <v>0</v>
      </c>
      <c r="I28">
        <v>0</v>
      </c>
      <c r="J28">
        <v>85.130591999999993</v>
      </c>
      <c r="K28">
        <v>689.35378200000002</v>
      </c>
      <c r="L28">
        <v>503.90259200000003</v>
      </c>
      <c r="M28">
        <v>94.319981999999996</v>
      </c>
      <c r="N28">
        <v>120.694688</v>
      </c>
      <c r="O28">
        <v>126.520838</v>
      </c>
      <c r="P28">
        <v>105.451626</v>
      </c>
      <c r="Q28">
        <v>20.904657</v>
      </c>
      <c r="R28">
        <v>43.545976000000003</v>
      </c>
      <c r="S28">
        <v>26.963602000000002</v>
      </c>
      <c r="T28">
        <v>1.4276059999999999</v>
      </c>
      <c r="U28">
        <v>345.375</v>
      </c>
      <c r="V28">
        <v>18.347999999999999</v>
      </c>
      <c r="W28">
        <v>32.170999999999999</v>
      </c>
      <c r="X28">
        <v>147.515625</v>
      </c>
      <c r="Y28">
        <v>0</v>
      </c>
      <c r="Z28">
        <v>19.6614</v>
      </c>
      <c r="AA28">
        <v>42.14808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0</v>
      </c>
      <c r="AG28">
        <v>43.914484000000002</v>
      </c>
      <c r="AH28">
        <v>81.902103999999994</v>
      </c>
      <c r="AI28">
        <v>54.170071999999998</v>
      </c>
      <c r="AJ28">
        <v>0</v>
      </c>
      <c r="AK28">
        <v>60.466994</v>
      </c>
      <c r="AL28">
        <v>83.664000000000001</v>
      </c>
      <c r="AM28">
        <v>17.179061000000001</v>
      </c>
      <c r="AN28">
        <v>0.85216999999999998</v>
      </c>
      <c r="AO28">
        <v>0</v>
      </c>
      <c r="AP28">
        <v>0</v>
      </c>
      <c r="AQ28">
        <v>0</v>
      </c>
      <c r="AR28">
        <v>50.783999999999999</v>
      </c>
      <c r="AS28">
        <v>34.775993999999997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84.655913999999981</v>
      </c>
      <c r="BA28">
        <f t="shared" si="1"/>
        <v>3206.1095269999996</v>
      </c>
      <c r="BD28">
        <v>4.2938999999999998</v>
      </c>
      <c r="BE28">
        <v>0</v>
      </c>
      <c r="BF28">
        <v>0</v>
      </c>
      <c r="BG28">
        <v>0</v>
      </c>
      <c r="BH28">
        <v>2.3224999999999999E-2</v>
      </c>
      <c r="BI28">
        <v>0.82130400000000003</v>
      </c>
      <c r="BJ28">
        <v>0</v>
      </c>
      <c r="BK28">
        <v>0</v>
      </c>
      <c r="BL28">
        <v>0</v>
      </c>
      <c r="BM28">
        <v>2.0614E-2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0.43</v>
      </c>
      <c r="CD28">
        <v>0.88</v>
      </c>
      <c r="CE28">
        <v>0.87</v>
      </c>
      <c r="CF28">
        <v>0.2</v>
      </c>
      <c r="CG28">
        <v>1.45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1.771234</v>
      </c>
      <c r="CO28">
        <v>3.01</v>
      </c>
      <c r="CP28">
        <v>2.5259830000000001</v>
      </c>
      <c r="CQ28">
        <v>2.7933979999999998</v>
      </c>
      <c r="CR28">
        <v>2.38</v>
      </c>
      <c r="CS28">
        <v>2.3846340000000001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84.655913999999981</v>
      </c>
    </row>
    <row r="29" spans="1:114">
      <c r="A29" t="s">
        <v>71</v>
      </c>
      <c r="B29">
        <v>0</v>
      </c>
      <c r="C29">
        <v>0</v>
      </c>
      <c r="D29">
        <v>19.826854000000001</v>
      </c>
      <c r="E29">
        <v>0</v>
      </c>
      <c r="F29">
        <v>0</v>
      </c>
      <c r="G29">
        <v>71.485382000000001</v>
      </c>
      <c r="H29">
        <v>0</v>
      </c>
      <c r="I29">
        <v>0</v>
      </c>
      <c r="J29">
        <v>85.130591999999993</v>
      </c>
      <c r="K29">
        <v>689.35378200000002</v>
      </c>
      <c r="L29">
        <v>503.90259200000003</v>
      </c>
      <c r="M29">
        <v>94.319981999999996</v>
      </c>
      <c r="N29">
        <v>120.694688</v>
      </c>
      <c r="O29">
        <v>126.520838</v>
      </c>
      <c r="P29">
        <v>105.451626</v>
      </c>
      <c r="Q29">
        <v>20.904657</v>
      </c>
      <c r="R29">
        <v>43.545976000000003</v>
      </c>
      <c r="S29">
        <v>26.963602000000002</v>
      </c>
      <c r="T29">
        <v>1.4276059999999999</v>
      </c>
      <c r="U29">
        <v>345.375</v>
      </c>
      <c r="V29">
        <v>18.765000000000001</v>
      </c>
      <c r="W29">
        <v>32.170999999999999</v>
      </c>
      <c r="X29">
        <v>147.515625</v>
      </c>
      <c r="Y29">
        <v>0</v>
      </c>
      <c r="Z29">
        <v>19.6614</v>
      </c>
      <c r="AA29">
        <v>42.14808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0</v>
      </c>
      <c r="AG29">
        <v>43.914484000000002</v>
      </c>
      <c r="AH29">
        <v>101.149098</v>
      </c>
      <c r="AI29">
        <v>8.3338579999999993</v>
      </c>
      <c r="AJ29">
        <v>0</v>
      </c>
      <c r="AK29">
        <v>60.466994</v>
      </c>
      <c r="AL29">
        <v>83.664000000000001</v>
      </c>
      <c r="AM29">
        <v>17.179061000000001</v>
      </c>
      <c r="AN29">
        <v>0.85216999999999998</v>
      </c>
      <c r="AO29">
        <v>0</v>
      </c>
      <c r="AP29">
        <v>0</v>
      </c>
      <c r="AQ29">
        <v>0</v>
      </c>
      <c r="AR29">
        <v>50.783999999999999</v>
      </c>
      <c r="AS29">
        <v>34.775993999999997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85.050454999999985</v>
      </c>
      <c r="BA29">
        <f t="shared" si="1"/>
        <v>3180.3318479999998</v>
      </c>
      <c r="BD29">
        <v>4.2938999999999998</v>
      </c>
      <c r="BE29">
        <v>0</v>
      </c>
      <c r="BF29">
        <v>0</v>
      </c>
      <c r="BG29">
        <v>0</v>
      </c>
      <c r="BH29">
        <v>2.3224999999999999E-2</v>
      </c>
      <c r="BI29">
        <v>0.82130400000000003</v>
      </c>
      <c r="BJ29">
        <v>0</v>
      </c>
      <c r="BK29">
        <v>0</v>
      </c>
      <c r="BL29">
        <v>0</v>
      </c>
      <c r="BM29">
        <v>2.0614E-2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0.43</v>
      </c>
      <c r="CD29">
        <v>0.88</v>
      </c>
      <c r="CE29">
        <v>0.87</v>
      </c>
      <c r="CF29">
        <v>0.2</v>
      </c>
      <c r="CG29">
        <v>1.45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1.771234</v>
      </c>
      <c r="CO29">
        <v>3.03</v>
      </c>
      <c r="CP29">
        <v>2.5259830000000001</v>
      </c>
      <c r="CQ29">
        <v>2.7933979999999998</v>
      </c>
      <c r="CR29">
        <v>2.38</v>
      </c>
      <c r="CS29">
        <v>2.3846340000000001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85.050454999999985</v>
      </c>
    </row>
    <row r="30" spans="1:114">
      <c r="A30" t="s">
        <v>72</v>
      </c>
      <c r="B30">
        <v>0</v>
      </c>
      <c r="C30">
        <v>0</v>
      </c>
      <c r="D30">
        <v>19.826854000000001</v>
      </c>
      <c r="E30">
        <v>0</v>
      </c>
      <c r="F30">
        <v>0</v>
      </c>
      <c r="G30">
        <v>71.485382000000001</v>
      </c>
      <c r="H30">
        <v>0</v>
      </c>
      <c r="I30">
        <v>0</v>
      </c>
      <c r="J30">
        <v>85.130591999999993</v>
      </c>
      <c r="K30">
        <v>689.35378200000002</v>
      </c>
      <c r="L30">
        <v>503.90259200000003</v>
      </c>
      <c r="M30">
        <v>94.319981999999996</v>
      </c>
      <c r="N30">
        <v>120.694688</v>
      </c>
      <c r="O30">
        <v>126.520838</v>
      </c>
      <c r="P30">
        <v>105.451626</v>
      </c>
      <c r="Q30">
        <v>20.904657</v>
      </c>
      <c r="R30">
        <v>43.545976000000003</v>
      </c>
      <c r="S30">
        <v>26.963602000000002</v>
      </c>
      <c r="T30">
        <v>1.4276059999999999</v>
      </c>
      <c r="U30">
        <v>345.375</v>
      </c>
      <c r="V30">
        <v>18.765000000000001</v>
      </c>
      <c r="W30">
        <v>32.170999999999999</v>
      </c>
      <c r="X30">
        <v>147.515625</v>
      </c>
      <c r="Y30">
        <v>0</v>
      </c>
      <c r="Z30">
        <v>19.6614</v>
      </c>
      <c r="AA30">
        <v>42.14808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0</v>
      </c>
      <c r="AG30">
        <v>43.914484000000002</v>
      </c>
      <c r="AH30">
        <v>101.149098</v>
      </c>
      <c r="AI30">
        <v>3.8891330000000002</v>
      </c>
      <c r="AJ30">
        <v>0</v>
      </c>
      <c r="AK30">
        <v>60.466994</v>
      </c>
      <c r="AL30">
        <v>83.664000000000001</v>
      </c>
      <c r="AM30">
        <v>17.179061000000001</v>
      </c>
      <c r="AN30">
        <v>0.85216999999999998</v>
      </c>
      <c r="AO30">
        <v>0</v>
      </c>
      <c r="AP30">
        <v>0</v>
      </c>
      <c r="AQ30">
        <v>0</v>
      </c>
      <c r="AR30">
        <v>50.783999999999999</v>
      </c>
      <c r="AS30">
        <v>34.775993999999997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85.050454999999985</v>
      </c>
      <c r="BA30">
        <f t="shared" si="1"/>
        <v>3175.887123</v>
      </c>
      <c r="BD30">
        <v>4.2938999999999998</v>
      </c>
      <c r="BE30">
        <v>0</v>
      </c>
      <c r="BF30">
        <v>0</v>
      </c>
      <c r="BG30">
        <v>0</v>
      </c>
      <c r="BH30">
        <v>2.3224999999999999E-2</v>
      </c>
      <c r="BI30">
        <v>0.82130400000000003</v>
      </c>
      <c r="BJ30">
        <v>0</v>
      </c>
      <c r="BK30">
        <v>0</v>
      </c>
      <c r="BL30">
        <v>0</v>
      </c>
      <c r="BM30">
        <v>2.0614E-2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0.43</v>
      </c>
      <c r="CD30">
        <v>0.88</v>
      </c>
      <c r="CE30">
        <v>0.87</v>
      </c>
      <c r="CF30">
        <v>0.2</v>
      </c>
      <c r="CG30">
        <v>1.45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1.771234</v>
      </c>
      <c r="CO30">
        <v>3.03</v>
      </c>
      <c r="CP30">
        <v>2.5259830000000001</v>
      </c>
      <c r="CQ30">
        <v>2.7933979999999998</v>
      </c>
      <c r="CR30">
        <v>2.38</v>
      </c>
      <c r="CS30">
        <v>2.3846340000000001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85.050454999999985</v>
      </c>
    </row>
    <row r="31" spans="1:114">
      <c r="A31" t="s">
        <v>73</v>
      </c>
      <c r="B31">
        <v>0</v>
      </c>
      <c r="C31">
        <v>0</v>
      </c>
      <c r="D31">
        <v>19.826854000000001</v>
      </c>
      <c r="E31">
        <v>0</v>
      </c>
      <c r="F31">
        <v>0</v>
      </c>
      <c r="G31">
        <v>71.485382000000001</v>
      </c>
      <c r="H31">
        <v>0</v>
      </c>
      <c r="I31">
        <v>0</v>
      </c>
      <c r="J31">
        <v>85.130591999999993</v>
      </c>
      <c r="K31">
        <v>689.35378200000002</v>
      </c>
      <c r="L31">
        <v>503.90259200000003</v>
      </c>
      <c r="M31">
        <v>94.319981999999996</v>
      </c>
      <c r="N31">
        <v>120.694688</v>
      </c>
      <c r="O31">
        <v>126.520838</v>
      </c>
      <c r="P31">
        <v>105.451626</v>
      </c>
      <c r="Q31">
        <v>20.904657</v>
      </c>
      <c r="R31">
        <v>43.545976000000003</v>
      </c>
      <c r="S31">
        <v>26.963602000000002</v>
      </c>
      <c r="T31">
        <v>1.4276059999999999</v>
      </c>
      <c r="U31">
        <v>345.375</v>
      </c>
      <c r="V31">
        <v>18.765000000000001</v>
      </c>
      <c r="W31">
        <v>32.170999999999999</v>
      </c>
      <c r="X31">
        <v>147.515625</v>
      </c>
      <c r="Y31">
        <v>0</v>
      </c>
      <c r="Z31">
        <v>19.6614</v>
      </c>
      <c r="AA31">
        <v>42.14808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0</v>
      </c>
      <c r="AG31">
        <v>43.914484000000002</v>
      </c>
      <c r="AH31">
        <v>122.853156</v>
      </c>
      <c r="AI31">
        <v>3.8891330000000002</v>
      </c>
      <c r="AJ31">
        <v>0</v>
      </c>
      <c r="AK31">
        <v>60.466994</v>
      </c>
      <c r="AL31">
        <v>83.664000000000001</v>
      </c>
      <c r="AM31">
        <v>17.179061000000001</v>
      </c>
      <c r="AN31">
        <v>0.85216999999999998</v>
      </c>
      <c r="AO31">
        <v>0</v>
      </c>
      <c r="AP31">
        <v>1.2809999999999999</v>
      </c>
      <c r="AQ31">
        <v>0</v>
      </c>
      <c r="AR31">
        <v>50.783999999999999</v>
      </c>
      <c r="AS31">
        <v>34.775993999999997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85.437396999999976</v>
      </c>
      <c r="BA31">
        <f t="shared" si="1"/>
        <v>3199.2591230000003</v>
      </c>
      <c r="BD31">
        <v>4.2938999999999998</v>
      </c>
      <c r="BE31">
        <v>0</v>
      </c>
      <c r="BF31">
        <v>0</v>
      </c>
      <c r="BG31">
        <v>0</v>
      </c>
      <c r="BH31">
        <v>2.3224999999999999E-2</v>
      </c>
      <c r="BI31">
        <v>0.82130400000000003</v>
      </c>
      <c r="BJ31">
        <v>0</v>
      </c>
      <c r="BK31">
        <v>0</v>
      </c>
      <c r="BL31">
        <v>0</v>
      </c>
      <c r="BM31">
        <v>2.0614E-2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0.42</v>
      </c>
      <c r="CD31">
        <v>0.86</v>
      </c>
      <c r="CE31">
        <v>0.87</v>
      </c>
      <c r="CF31">
        <v>0.2</v>
      </c>
      <c r="CG31">
        <v>1.45</v>
      </c>
      <c r="CH31">
        <v>2.3673839999999999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1.771234</v>
      </c>
      <c r="CO31">
        <v>3.03</v>
      </c>
      <c r="CP31">
        <v>2.5259830000000001</v>
      </c>
      <c r="CQ31">
        <v>2.7933979999999998</v>
      </c>
      <c r="CR31">
        <v>2.38</v>
      </c>
      <c r="CS31">
        <v>2.3846340000000001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85.437396999999976</v>
      </c>
    </row>
    <row r="32" spans="1:114">
      <c r="A32" t="s">
        <v>74</v>
      </c>
      <c r="B32">
        <v>0</v>
      </c>
      <c r="C32">
        <v>0</v>
      </c>
      <c r="D32">
        <v>19.826854000000001</v>
      </c>
      <c r="E32">
        <v>0</v>
      </c>
      <c r="F32">
        <v>0</v>
      </c>
      <c r="G32">
        <v>71.485382000000001</v>
      </c>
      <c r="H32">
        <v>0</v>
      </c>
      <c r="I32">
        <v>0</v>
      </c>
      <c r="J32">
        <v>85.130591999999993</v>
      </c>
      <c r="K32">
        <v>689.35378200000002</v>
      </c>
      <c r="L32">
        <v>503.90259200000003</v>
      </c>
      <c r="M32">
        <v>94.319981999999996</v>
      </c>
      <c r="N32">
        <v>120.694688</v>
      </c>
      <c r="O32">
        <v>126.520838</v>
      </c>
      <c r="P32">
        <v>105.451626</v>
      </c>
      <c r="Q32">
        <v>20.904657</v>
      </c>
      <c r="R32">
        <v>43.545976000000003</v>
      </c>
      <c r="S32">
        <v>26.963602000000002</v>
      </c>
      <c r="T32">
        <v>1.4276059999999999</v>
      </c>
      <c r="U32">
        <v>345.375</v>
      </c>
      <c r="V32">
        <v>18.765000000000001</v>
      </c>
      <c r="W32">
        <v>32.170999999999999</v>
      </c>
      <c r="X32">
        <v>147.515625</v>
      </c>
      <c r="Y32">
        <v>0</v>
      </c>
      <c r="Z32">
        <v>19.6614</v>
      </c>
      <c r="AA32">
        <v>42.14808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0</v>
      </c>
      <c r="AG32">
        <v>43.914484000000002</v>
      </c>
      <c r="AH32">
        <v>122.853156</v>
      </c>
      <c r="AI32">
        <v>3.8891330000000002</v>
      </c>
      <c r="AJ32">
        <v>0</v>
      </c>
      <c r="AK32">
        <v>60.466994</v>
      </c>
      <c r="AL32">
        <v>83.664000000000001</v>
      </c>
      <c r="AM32">
        <v>17.179061000000001</v>
      </c>
      <c r="AN32">
        <v>0.85216999999999998</v>
      </c>
      <c r="AO32">
        <v>0</v>
      </c>
      <c r="AP32">
        <v>1.2809999999999999</v>
      </c>
      <c r="AQ32">
        <v>0</v>
      </c>
      <c r="AR32">
        <v>50.783999999999999</v>
      </c>
      <c r="AS32">
        <v>34.775993999999997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85.437396999999976</v>
      </c>
      <c r="BA32">
        <f t="shared" si="1"/>
        <v>3199.2591230000003</v>
      </c>
      <c r="BD32">
        <v>4.2938999999999998</v>
      </c>
      <c r="BE32">
        <v>0</v>
      </c>
      <c r="BF32">
        <v>0</v>
      </c>
      <c r="BG32">
        <v>0</v>
      </c>
      <c r="BH32">
        <v>2.3224999999999999E-2</v>
      </c>
      <c r="BI32">
        <v>0.82130400000000003</v>
      </c>
      <c r="BJ32">
        <v>0</v>
      </c>
      <c r="BK32">
        <v>0</v>
      </c>
      <c r="BL32">
        <v>0</v>
      </c>
      <c r="BM32">
        <v>2.0614E-2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0.42</v>
      </c>
      <c r="CD32">
        <v>0.86</v>
      </c>
      <c r="CE32">
        <v>0.87</v>
      </c>
      <c r="CF32">
        <v>0.2</v>
      </c>
      <c r="CG32">
        <v>1.45</v>
      </c>
      <c r="CH32">
        <v>2.3673839999999999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1.771234</v>
      </c>
      <c r="CO32">
        <v>3.03</v>
      </c>
      <c r="CP32">
        <v>2.5259830000000001</v>
      </c>
      <c r="CQ32">
        <v>2.7933979999999998</v>
      </c>
      <c r="CR32">
        <v>2.38</v>
      </c>
      <c r="CS32">
        <v>2.3846340000000001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85.437396999999976</v>
      </c>
    </row>
    <row r="33" spans="1:114">
      <c r="A33" t="s">
        <v>75</v>
      </c>
      <c r="B33">
        <v>0</v>
      </c>
      <c r="C33">
        <v>0</v>
      </c>
      <c r="D33">
        <v>19.826854000000001</v>
      </c>
      <c r="E33">
        <v>0</v>
      </c>
      <c r="F33">
        <v>0</v>
      </c>
      <c r="G33">
        <v>71.485382000000001</v>
      </c>
      <c r="H33">
        <v>0</v>
      </c>
      <c r="I33">
        <v>0</v>
      </c>
      <c r="J33">
        <v>85.130591999999993</v>
      </c>
      <c r="K33">
        <v>689.35378200000002</v>
      </c>
      <c r="L33">
        <v>503.90259200000003</v>
      </c>
      <c r="M33">
        <v>94.319981999999996</v>
      </c>
      <c r="N33">
        <v>120.694688</v>
      </c>
      <c r="O33">
        <v>126.520838</v>
      </c>
      <c r="P33">
        <v>105.451626</v>
      </c>
      <c r="Q33">
        <v>20.904657</v>
      </c>
      <c r="R33">
        <v>43.545976000000003</v>
      </c>
      <c r="S33">
        <v>26.963602000000002</v>
      </c>
      <c r="T33">
        <v>1.4276059999999999</v>
      </c>
      <c r="U33">
        <v>348.75</v>
      </c>
      <c r="V33">
        <v>18.765000000000001</v>
      </c>
      <c r="W33">
        <v>32.170999999999999</v>
      </c>
      <c r="X33">
        <v>147.515625</v>
      </c>
      <c r="Y33">
        <v>0</v>
      </c>
      <c r="Z33">
        <v>19.6614</v>
      </c>
      <c r="AA33">
        <v>42.14808</v>
      </c>
      <c r="AB33">
        <v>43.635160999999997</v>
      </c>
      <c r="AC33">
        <v>31.709733</v>
      </c>
      <c r="AD33">
        <v>29.745407</v>
      </c>
      <c r="AE33">
        <v>53.905351000000003</v>
      </c>
      <c r="AF33">
        <v>0</v>
      </c>
      <c r="AG33">
        <v>43.914484000000002</v>
      </c>
      <c r="AH33">
        <v>122.853156</v>
      </c>
      <c r="AI33">
        <v>3.8891330000000002</v>
      </c>
      <c r="AJ33">
        <v>0</v>
      </c>
      <c r="AK33">
        <v>60.466994</v>
      </c>
      <c r="AL33">
        <v>83.664000000000001</v>
      </c>
      <c r="AM33">
        <v>17.179061000000001</v>
      </c>
      <c r="AN33">
        <v>0.85216999999999998</v>
      </c>
      <c r="AO33">
        <v>0</v>
      </c>
      <c r="AP33">
        <v>1.2809999999999999</v>
      </c>
      <c r="AQ33">
        <v>0</v>
      </c>
      <c r="AR33">
        <v>50.783999999999999</v>
      </c>
      <c r="AS33">
        <v>34.775993999999997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85.437396999999976</v>
      </c>
      <c r="BA33">
        <f t="shared" si="1"/>
        <v>3202.6341230000003</v>
      </c>
      <c r="BD33">
        <v>4.2938999999999998</v>
      </c>
      <c r="BE33">
        <v>0</v>
      </c>
      <c r="BF33">
        <v>0</v>
      </c>
      <c r="BG33">
        <v>0</v>
      </c>
      <c r="BH33">
        <v>2.3224999999999999E-2</v>
      </c>
      <c r="BI33">
        <v>0.82130400000000003</v>
      </c>
      <c r="BJ33">
        <v>0</v>
      </c>
      <c r="BK33">
        <v>0</v>
      </c>
      <c r="BL33">
        <v>0</v>
      </c>
      <c r="BM33">
        <v>2.0614E-2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0.42</v>
      </c>
      <c r="CD33">
        <v>0.86</v>
      </c>
      <c r="CE33">
        <v>0.87</v>
      </c>
      <c r="CF33">
        <v>0.2</v>
      </c>
      <c r="CG33">
        <v>1.45</v>
      </c>
      <c r="CH33">
        <v>2.3673839999999999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1.771234</v>
      </c>
      <c r="CO33">
        <v>3.03</v>
      </c>
      <c r="CP33">
        <v>2.5259830000000001</v>
      </c>
      <c r="CQ33">
        <v>2.7933979999999998</v>
      </c>
      <c r="CR33">
        <v>2.38</v>
      </c>
      <c r="CS33">
        <v>2.3846340000000001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85.437396999999976</v>
      </c>
    </row>
    <row r="34" spans="1:114">
      <c r="A34" t="s">
        <v>76</v>
      </c>
      <c r="B34">
        <v>0</v>
      </c>
      <c r="C34">
        <v>0</v>
      </c>
      <c r="D34">
        <v>19.826854000000001</v>
      </c>
      <c r="E34">
        <v>0</v>
      </c>
      <c r="F34">
        <v>0</v>
      </c>
      <c r="G34">
        <v>71.485382000000001</v>
      </c>
      <c r="H34">
        <v>0</v>
      </c>
      <c r="I34">
        <v>0</v>
      </c>
      <c r="J34">
        <v>85.130591999999993</v>
      </c>
      <c r="K34">
        <v>689.35378200000002</v>
      </c>
      <c r="L34">
        <v>503.90259200000003</v>
      </c>
      <c r="M34">
        <v>94.319981999999996</v>
      </c>
      <c r="N34">
        <v>120.694688</v>
      </c>
      <c r="O34">
        <v>126.520838</v>
      </c>
      <c r="P34">
        <v>105.451626</v>
      </c>
      <c r="Q34">
        <v>20.904657</v>
      </c>
      <c r="R34">
        <v>43.545976000000003</v>
      </c>
      <c r="S34">
        <v>26.963602000000002</v>
      </c>
      <c r="T34">
        <v>1.4276059999999999</v>
      </c>
      <c r="U34">
        <v>351</v>
      </c>
      <c r="V34">
        <v>18.765000000000001</v>
      </c>
      <c r="W34">
        <v>32.170999999999999</v>
      </c>
      <c r="X34">
        <v>147.515625</v>
      </c>
      <c r="Y34">
        <v>0</v>
      </c>
      <c r="Z34">
        <v>19.6614</v>
      </c>
      <c r="AA34">
        <v>42.14808</v>
      </c>
      <c r="AB34">
        <v>43.635160999999997</v>
      </c>
      <c r="AC34">
        <v>31.709733</v>
      </c>
      <c r="AD34">
        <v>29.745407</v>
      </c>
      <c r="AE34">
        <v>53.905351000000003</v>
      </c>
      <c r="AF34">
        <v>0</v>
      </c>
      <c r="AG34">
        <v>43.914484000000002</v>
      </c>
      <c r="AH34">
        <v>122.853156</v>
      </c>
      <c r="AI34">
        <v>3.8891330000000002</v>
      </c>
      <c r="AJ34">
        <v>0</v>
      </c>
      <c r="AK34">
        <v>60.466994</v>
      </c>
      <c r="AL34">
        <v>83.664000000000001</v>
      </c>
      <c r="AM34">
        <v>17.179061000000001</v>
      </c>
      <c r="AN34">
        <v>0.85216999999999998</v>
      </c>
      <c r="AO34">
        <v>0</v>
      </c>
      <c r="AP34">
        <v>1.2809999999999999</v>
      </c>
      <c r="AQ34">
        <v>0</v>
      </c>
      <c r="AR34">
        <v>50.783999999999999</v>
      </c>
      <c r="AS34">
        <v>34.775993999999997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85.437396999999976</v>
      </c>
      <c r="BA34">
        <f t="shared" si="1"/>
        <v>3204.8841230000003</v>
      </c>
      <c r="BD34">
        <v>4.2938999999999998</v>
      </c>
      <c r="BE34">
        <v>0</v>
      </c>
      <c r="BF34">
        <v>0</v>
      </c>
      <c r="BG34">
        <v>0</v>
      </c>
      <c r="BH34">
        <v>2.3224999999999999E-2</v>
      </c>
      <c r="BI34">
        <v>0.82130400000000003</v>
      </c>
      <c r="BJ34">
        <v>0</v>
      </c>
      <c r="BK34">
        <v>0</v>
      </c>
      <c r="BL34">
        <v>0</v>
      </c>
      <c r="BM34">
        <v>2.0614E-2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0.42</v>
      </c>
      <c r="CD34">
        <v>0.86</v>
      </c>
      <c r="CE34">
        <v>0.87</v>
      </c>
      <c r="CF34">
        <v>0.2</v>
      </c>
      <c r="CG34">
        <v>1.45</v>
      </c>
      <c r="CH34">
        <v>2.3673839999999999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1.771234</v>
      </c>
      <c r="CO34">
        <v>3.03</v>
      </c>
      <c r="CP34">
        <v>2.5259830000000001</v>
      </c>
      <c r="CQ34">
        <v>2.7933979999999998</v>
      </c>
      <c r="CR34">
        <v>2.38</v>
      </c>
      <c r="CS34">
        <v>2.3846340000000001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85.437396999999976</v>
      </c>
    </row>
    <row r="35" spans="1:114">
      <c r="A35" t="s">
        <v>77</v>
      </c>
      <c r="B35">
        <v>0</v>
      </c>
      <c r="C35">
        <v>0</v>
      </c>
      <c r="D35">
        <v>19.826854000000001</v>
      </c>
      <c r="E35">
        <v>0</v>
      </c>
      <c r="F35">
        <v>0</v>
      </c>
      <c r="G35">
        <v>70.884664999999998</v>
      </c>
      <c r="H35">
        <v>0</v>
      </c>
      <c r="I35">
        <v>0</v>
      </c>
      <c r="J35">
        <v>82.698288000000005</v>
      </c>
      <c r="K35">
        <v>689.35378200000002</v>
      </c>
      <c r="L35">
        <v>503.90259200000003</v>
      </c>
      <c r="M35">
        <v>94.319981999999996</v>
      </c>
      <c r="N35">
        <v>120.694688</v>
      </c>
      <c r="O35">
        <v>126.520838</v>
      </c>
      <c r="P35">
        <v>105.451626</v>
      </c>
      <c r="Q35">
        <v>20.904657</v>
      </c>
      <c r="R35">
        <v>43.545976000000003</v>
      </c>
      <c r="S35">
        <v>26.963602000000002</v>
      </c>
      <c r="T35">
        <v>1.4276059999999999</v>
      </c>
      <c r="U35">
        <v>351</v>
      </c>
      <c r="V35">
        <v>18.765000000000001</v>
      </c>
      <c r="W35">
        <v>32.170999999999999</v>
      </c>
      <c r="X35">
        <v>147.515625</v>
      </c>
      <c r="Y35">
        <v>0</v>
      </c>
      <c r="Z35">
        <v>19.6614</v>
      </c>
      <c r="AA35">
        <v>42.14808</v>
      </c>
      <c r="AB35">
        <v>43.635160999999997</v>
      </c>
      <c r="AC35">
        <v>31.709733</v>
      </c>
      <c r="AD35">
        <v>29.745407</v>
      </c>
      <c r="AE35">
        <v>53.905351000000003</v>
      </c>
      <c r="AF35">
        <v>0</v>
      </c>
      <c r="AG35">
        <v>43.914484000000002</v>
      </c>
      <c r="AH35">
        <v>122.853156</v>
      </c>
      <c r="AI35">
        <v>16.667714</v>
      </c>
      <c r="AJ35">
        <v>0</v>
      </c>
      <c r="AK35">
        <v>60.466994</v>
      </c>
      <c r="AL35">
        <v>83.664000000000001</v>
      </c>
      <c r="AM35">
        <v>17.179061000000001</v>
      </c>
      <c r="AN35">
        <v>0.85216999999999998</v>
      </c>
      <c r="AO35">
        <v>0</v>
      </c>
      <c r="AP35">
        <v>8.8389000000000006</v>
      </c>
      <c r="AQ35">
        <v>0</v>
      </c>
      <c r="AR35">
        <v>50.783999999999999</v>
      </c>
      <c r="AS35">
        <v>34.775993999999997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85.437209999999979</v>
      </c>
      <c r="BA35">
        <f t="shared" si="1"/>
        <v>3222.1873960000003</v>
      </c>
      <c r="BD35">
        <v>4.2938999999999998</v>
      </c>
      <c r="BE35">
        <v>0</v>
      </c>
      <c r="BF35">
        <v>0</v>
      </c>
      <c r="BG35">
        <v>0</v>
      </c>
      <c r="BH35">
        <v>2.3037999999999999E-2</v>
      </c>
      <c r="BI35">
        <v>0.82130400000000003</v>
      </c>
      <c r="BJ35">
        <v>0</v>
      </c>
      <c r="BK35">
        <v>0</v>
      </c>
      <c r="BL35">
        <v>0</v>
      </c>
      <c r="BM35">
        <v>2.0614E-2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0.42</v>
      </c>
      <c r="CD35">
        <v>0.86</v>
      </c>
      <c r="CE35">
        <v>0.87</v>
      </c>
      <c r="CF35">
        <v>0.2</v>
      </c>
      <c r="CG35">
        <v>1.45</v>
      </c>
      <c r="CH35">
        <v>2.3673839999999999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1.771234</v>
      </c>
      <c r="CO35">
        <v>3.03</v>
      </c>
      <c r="CP35">
        <v>2.5259830000000001</v>
      </c>
      <c r="CQ35">
        <v>2.7933979999999998</v>
      </c>
      <c r="CR35">
        <v>2.38</v>
      </c>
      <c r="CS35">
        <v>2.3846340000000001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85.437209999999979</v>
      </c>
    </row>
    <row r="36" spans="1:114">
      <c r="A36" t="s">
        <v>78</v>
      </c>
      <c r="B36">
        <v>0</v>
      </c>
      <c r="C36">
        <v>0</v>
      </c>
      <c r="D36">
        <v>19.826854000000001</v>
      </c>
      <c r="E36">
        <v>0</v>
      </c>
      <c r="F36">
        <v>0</v>
      </c>
      <c r="G36">
        <v>70.884664999999998</v>
      </c>
      <c r="H36">
        <v>0</v>
      </c>
      <c r="I36">
        <v>0</v>
      </c>
      <c r="J36">
        <v>82.698288000000005</v>
      </c>
      <c r="K36">
        <v>689.35378200000002</v>
      </c>
      <c r="L36">
        <v>503.90259200000003</v>
      </c>
      <c r="M36">
        <v>94.319981999999996</v>
      </c>
      <c r="N36">
        <v>120.694688</v>
      </c>
      <c r="O36">
        <v>126.520838</v>
      </c>
      <c r="P36">
        <v>105.451626</v>
      </c>
      <c r="Q36">
        <v>20.904657</v>
      </c>
      <c r="R36">
        <v>43.545976000000003</v>
      </c>
      <c r="S36">
        <v>26.963602000000002</v>
      </c>
      <c r="T36">
        <v>1.4276059999999999</v>
      </c>
      <c r="U36">
        <v>351</v>
      </c>
      <c r="V36">
        <v>18.765000000000001</v>
      </c>
      <c r="W36">
        <v>32.170999999999999</v>
      </c>
      <c r="X36">
        <v>147.515625</v>
      </c>
      <c r="Y36">
        <v>0</v>
      </c>
      <c r="Z36">
        <v>19.6614</v>
      </c>
      <c r="AA36">
        <v>42.14808</v>
      </c>
      <c r="AB36">
        <v>43.635160999999997</v>
      </c>
      <c r="AC36">
        <v>31.709733</v>
      </c>
      <c r="AD36">
        <v>29.745407</v>
      </c>
      <c r="AE36">
        <v>53.905351000000003</v>
      </c>
      <c r="AF36">
        <v>0</v>
      </c>
      <c r="AG36">
        <v>43.914484000000002</v>
      </c>
      <c r="AH36">
        <v>122.853156</v>
      </c>
      <c r="AI36">
        <v>16.667714</v>
      </c>
      <c r="AJ36">
        <v>0</v>
      </c>
      <c r="AK36">
        <v>60.466994</v>
      </c>
      <c r="AL36">
        <v>83.664000000000001</v>
      </c>
      <c r="AM36">
        <v>17.179061000000001</v>
      </c>
      <c r="AN36">
        <v>0.85216999999999998</v>
      </c>
      <c r="AO36">
        <v>0</v>
      </c>
      <c r="AP36">
        <v>8.8389000000000006</v>
      </c>
      <c r="AQ36">
        <v>0</v>
      </c>
      <c r="AR36">
        <v>50.783999999999999</v>
      </c>
      <c r="AS36">
        <v>34.775993999999997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85.437209999999979</v>
      </c>
      <c r="BA36">
        <f t="shared" si="1"/>
        <v>3222.1873960000003</v>
      </c>
      <c r="BD36">
        <v>4.2938999999999998</v>
      </c>
      <c r="BE36">
        <v>0</v>
      </c>
      <c r="BF36">
        <v>0</v>
      </c>
      <c r="BG36">
        <v>0</v>
      </c>
      <c r="BH36">
        <v>2.3037999999999999E-2</v>
      </c>
      <c r="BI36">
        <v>0.82130400000000003</v>
      </c>
      <c r="BJ36">
        <v>0</v>
      </c>
      <c r="BK36">
        <v>0</v>
      </c>
      <c r="BL36">
        <v>0</v>
      </c>
      <c r="BM36">
        <v>2.0614E-2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0.42</v>
      </c>
      <c r="CD36">
        <v>0.86</v>
      </c>
      <c r="CE36">
        <v>0.87</v>
      </c>
      <c r="CF36">
        <v>0.2</v>
      </c>
      <c r="CG36">
        <v>1.45</v>
      </c>
      <c r="CH36">
        <v>2.3673839999999999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1.771234</v>
      </c>
      <c r="CO36">
        <v>3.03</v>
      </c>
      <c r="CP36">
        <v>2.5259830000000001</v>
      </c>
      <c r="CQ36">
        <v>2.7933979999999998</v>
      </c>
      <c r="CR36">
        <v>2.38</v>
      </c>
      <c r="CS36">
        <v>2.3846340000000001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85.437209999999979</v>
      </c>
    </row>
    <row r="37" spans="1:114">
      <c r="A37" t="s">
        <v>79</v>
      </c>
      <c r="B37">
        <v>0</v>
      </c>
      <c r="C37">
        <v>0</v>
      </c>
      <c r="D37">
        <v>19.826854000000001</v>
      </c>
      <c r="E37">
        <v>0</v>
      </c>
      <c r="F37">
        <v>0</v>
      </c>
      <c r="G37">
        <v>70.884664999999998</v>
      </c>
      <c r="H37">
        <v>0</v>
      </c>
      <c r="I37">
        <v>0</v>
      </c>
      <c r="J37">
        <v>82.698288000000005</v>
      </c>
      <c r="K37">
        <v>689.35378200000002</v>
      </c>
      <c r="L37">
        <v>503.90259200000003</v>
      </c>
      <c r="M37">
        <v>94.319981999999996</v>
      </c>
      <c r="N37">
        <v>120.694688</v>
      </c>
      <c r="O37">
        <v>126.520838</v>
      </c>
      <c r="P37">
        <v>106.22700500000001</v>
      </c>
      <c r="Q37">
        <v>20.904657</v>
      </c>
      <c r="R37">
        <v>43.545976000000003</v>
      </c>
      <c r="S37">
        <v>26.963602000000002</v>
      </c>
      <c r="T37">
        <v>1.4276059999999999</v>
      </c>
      <c r="U37">
        <v>351</v>
      </c>
      <c r="V37">
        <v>18.765000000000001</v>
      </c>
      <c r="W37">
        <v>32.170999999999999</v>
      </c>
      <c r="X37">
        <v>147.515625</v>
      </c>
      <c r="Y37">
        <v>0</v>
      </c>
      <c r="Z37">
        <v>19.6614</v>
      </c>
      <c r="AA37">
        <v>42.14808</v>
      </c>
      <c r="AB37">
        <v>43.635160999999997</v>
      </c>
      <c r="AC37">
        <v>31.709733</v>
      </c>
      <c r="AD37">
        <v>29.745407</v>
      </c>
      <c r="AE37">
        <v>53.905351000000003</v>
      </c>
      <c r="AF37">
        <v>0</v>
      </c>
      <c r="AG37">
        <v>43.914484000000002</v>
      </c>
      <c r="AH37">
        <v>122.853156</v>
      </c>
      <c r="AI37">
        <v>16.667714</v>
      </c>
      <c r="AJ37">
        <v>0</v>
      </c>
      <c r="AK37">
        <v>60.466994</v>
      </c>
      <c r="AL37">
        <v>83.664000000000001</v>
      </c>
      <c r="AM37">
        <v>17.179061000000001</v>
      </c>
      <c r="AN37">
        <v>0.85216999999999998</v>
      </c>
      <c r="AO37">
        <v>0</v>
      </c>
      <c r="AP37">
        <v>8.8389000000000006</v>
      </c>
      <c r="AQ37">
        <v>0</v>
      </c>
      <c r="AR37">
        <v>50.783999999999999</v>
      </c>
      <c r="AS37">
        <v>34.775993999999997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85.497209999999981</v>
      </c>
      <c r="BA37">
        <f t="shared" si="1"/>
        <v>3223.0227750000004</v>
      </c>
      <c r="BD37">
        <v>4.2938999999999998</v>
      </c>
      <c r="BE37">
        <v>0</v>
      </c>
      <c r="BF37">
        <v>0</v>
      </c>
      <c r="BG37">
        <v>0</v>
      </c>
      <c r="BH37">
        <v>2.3037999999999999E-2</v>
      </c>
      <c r="BI37">
        <v>0.82130400000000003</v>
      </c>
      <c r="BJ37">
        <v>0</v>
      </c>
      <c r="BK37">
        <v>0</v>
      </c>
      <c r="BL37">
        <v>0</v>
      </c>
      <c r="BM37">
        <v>2.0614E-2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0.48</v>
      </c>
      <c r="CD37">
        <v>0.86</v>
      </c>
      <c r="CE37">
        <v>0.87</v>
      </c>
      <c r="CF37">
        <v>0.2</v>
      </c>
      <c r="CG37">
        <v>1.45</v>
      </c>
      <c r="CH37">
        <v>2.3673839999999999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1.771234</v>
      </c>
      <c r="CO37">
        <v>3.03</v>
      </c>
      <c r="CP37">
        <v>2.5259830000000001</v>
      </c>
      <c r="CQ37">
        <v>2.7933979999999998</v>
      </c>
      <c r="CR37">
        <v>2.38</v>
      </c>
      <c r="CS37">
        <v>2.3846340000000001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85.497209999999981</v>
      </c>
    </row>
    <row r="38" spans="1:114">
      <c r="A38" t="s">
        <v>80</v>
      </c>
      <c r="B38">
        <v>0</v>
      </c>
      <c r="C38">
        <v>0</v>
      </c>
      <c r="D38">
        <v>19.826854000000001</v>
      </c>
      <c r="E38">
        <v>0</v>
      </c>
      <c r="F38">
        <v>0</v>
      </c>
      <c r="G38">
        <v>70.884664999999998</v>
      </c>
      <c r="H38">
        <v>0</v>
      </c>
      <c r="I38">
        <v>0</v>
      </c>
      <c r="J38">
        <v>82.698288000000005</v>
      </c>
      <c r="K38">
        <v>689.35378200000002</v>
      </c>
      <c r="L38">
        <v>503.90259200000003</v>
      </c>
      <c r="M38">
        <v>94.319981999999996</v>
      </c>
      <c r="N38">
        <v>120.694688</v>
      </c>
      <c r="O38">
        <v>126.520838</v>
      </c>
      <c r="P38">
        <v>106.22700500000001</v>
      </c>
      <c r="Q38">
        <v>20.904657</v>
      </c>
      <c r="R38">
        <v>43.545976000000003</v>
      </c>
      <c r="S38">
        <v>26.963602000000002</v>
      </c>
      <c r="T38">
        <v>1.4276059999999999</v>
      </c>
      <c r="U38">
        <v>351</v>
      </c>
      <c r="V38">
        <v>18.765000000000001</v>
      </c>
      <c r="W38">
        <v>32.170999999999999</v>
      </c>
      <c r="X38">
        <v>147.515625</v>
      </c>
      <c r="Y38">
        <v>0</v>
      </c>
      <c r="Z38">
        <v>19.6614</v>
      </c>
      <c r="AA38">
        <v>42.14808</v>
      </c>
      <c r="AB38">
        <v>43.635160999999997</v>
      </c>
      <c r="AC38">
        <v>31.709733</v>
      </c>
      <c r="AD38">
        <v>29.745407</v>
      </c>
      <c r="AE38">
        <v>53.905351000000003</v>
      </c>
      <c r="AF38">
        <v>0</v>
      </c>
      <c r="AG38">
        <v>43.914484000000002</v>
      </c>
      <c r="AH38">
        <v>101.149098</v>
      </c>
      <c r="AI38">
        <v>16.667714</v>
      </c>
      <c r="AJ38">
        <v>0</v>
      </c>
      <c r="AK38">
        <v>60.466994</v>
      </c>
      <c r="AL38">
        <v>83.664000000000001</v>
      </c>
      <c r="AM38">
        <v>17.179061000000001</v>
      </c>
      <c r="AN38">
        <v>0.85216999999999998</v>
      </c>
      <c r="AO38">
        <v>0</v>
      </c>
      <c r="AP38">
        <v>8.8389000000000006</v>
      </c>
      <c r="AQ38">
        <v>0</v>
      </c>
      <c r="AR38">
        <v>50.783999999999999</v>
      </c>
      <c r="AS38">
        <v>34.775993999999997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85.110267999999976</v>
      </c>
      <c r="BA38">
        <f t="shared" si="1"/>
        <v>3200.931775</v>
      </c>
      <c r="BD38">
        <v>4.2938999999999998</v>
      </c>
      <c r="BE38">
        <v>0</v>
      </c>
      <c r="BF38">
        <v>0</v>
      </c>
      <c r="BG38">
        <v>0</v>
      </c>
      <c r="BH38">
        <v>2.3037999999999999E-2</v>
      </c>
      <c r="BI38">
        <v>0.82130400000000003</v>
      </c>
      <c r="BJ38">
        <v>0</v>
      </c>
      <c r="BK38">
        <v>0</v>
      </c>
      <c r="BL38">
        <v>0</v>
      </c>
      <c r="BM38">
        <v>2.0614E-2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0.51</v>
      </c>
      <c r="CD38">
        <v>0.86</v>
      </c>
      <c r="CE38">
        <v>0.87</v>
      </c>
      <c r="CF38">
        <v>0.2</v>
      </c>
      <c r="CG38">
        <v>1.45</v>
      </c>
      <c r="CH38">
        <v>1.950442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1.771234</v>
      </c>
      <c r="CO38">
        <v>3.03</v>
      </c>
      <c r="CP38">
        <v>2.5259830000000001</v>
      </c>
      <c r="CQ38">
        <v>2.7933979999999998</v>
      </c>
      <c r="CR38">
        <v>2.38</v>
      </c>
      <c r="CS38">
        <v>2.3846340000000001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85.110267999999976</v>
      </c>
    </row>
    <row r="39" spans="1:114">
      <c r="A39" t="s">
        <v>81</v>
      </c>
      <c r="B39">
        <v>0</v>
      </c>
      <c r="C39">
        <v>0</v>
      </c>
      <c r="D39">
        <v>19.826854000000001</v>
      </c>
      <c r="E39">
        <v>0</v>
      </c>
      <c r="F39">
        <v>0</v>
      </c>
      <c r="G39">
        <v>70.884664999999998</v>
      </c>
      <c r="H39">
        <v>0</v>
      </c>
      <c r="I39">
        <v>0</v>
      </c>
      <c r="J39">
        <v>82.698288000000005</v>
      </c>
      <c r="K39">
        <v>689.35378200000002</v>
      </c>
      <c r="L39">
        <v>503.90259200000003</v>
      </c>
      <c r="M39">
        <v>94.319981999999996</v>
      </c>
      <c r="N39">
        <v>120.694688</v>
      </c>
      <c r="O39">
        <v>126.520838</v>
      </c>
      <c r="P39">
        <v>106.22700500000001</v>
      </c>
      <c r="Q39">
        <v>20.904657</v>
      </c>
      <c r="R39">
        <v>43.545976000000003</v>
      </c>
      <c r="S39">
        <v>26.963602000000002</v>
      </c>
      <c r="T39">
        <v>1.4276059999999999</v>
      </c>
      <c r="U39">
        <v>379.125</v>
      </c>
      <c r="V39">
        <v>18.765000000000001</v>
      </c>
      <c r="W39">
        <v>32.170999999999999</v>
      </c>
      <c r="X39">
        <v>147.515625</v>
      </c>
      <c r="Y39">
        <v>0</v>
      </c>
      <c r="Z39">
        <v>19.6614</v>
      </c>
      <c r="AA39">
        <v>42.14808</v>
      </c>
      <c r="AB39">
        <v>43.635160999999997</v>
      </c>
      <c r="AC39">
        <v>31.709733</v>
      </c>
      <c r="AD39">
        <v>29.745407</v>
      </c>
      <c r="AE39">
        <v>53.905351000000003</v>
      </c>
      <c r="AF39">
        <v>0</v>
      </c>
      <c r="AG39">
        <v>43.914484000000002</v>
      </c>
      <c r="AH39">
        <v>75.861823999999999</v>
      </c>
      <c r="AI39">
        <v>16.667714</v>
      </c>
      <c r="AJ39">
        <v>0</v>
      </c>
      <c r="AK39">
        <v>60.466994</v>
      </c>
      <c r="AL39">
        <v>83.664000000000001</v>
      </c>
      <c r="AM39">
        <v>17.179061000000001</v>
      </c>
      <c r="AN39">
        <v>0.85216999999999998</v>
      </c>
      <c r="AO39">
        <v>0</v>
      </c>
      <c r="AP39">
        <v>8.8389000000000006</v>
      </c>
      <c r="AQ39">
        <v>0</v>
      </c>
      <c r="AR39">
        <v>50.783999999999999</v>
      </c>
      <c r="AS39">
        <v>35.652698999999998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84.652657999999974</v>
      </c>
      <c r="BA39">
        <f t="shared" si="1"/>
        <v>3204.1885960000004</v>
      </c>
      <c r="BD39">
        <v>4.2938999999999998</v>
      </c>
      <c r="BE39">
        <v>0</v>
      </c>
      <c r="BF39">
        <v>0</v>
      </c>
      <c r="BG39">
        <v>0</v>
      </c>
      <c r="BH39">
        <v>2.3037999999999999E-2</v>
      </c>
      <c r="BI39">
        <v>0.82130400000000003</v>
      </c>
      <c r="BJ39">
        <v>0</v>
      </c>
      <c r="BK39">
        <v>0</v>
      </c>
      <c r="BL39">
        <v>0</v>
      </c>
      <c r="BM39">
        <v>2.0614E-2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0.54</v>
      </c>
      <c r="CD39">
        <v>0.86</v>
      </c>
      <c r="CE39">
        <v>0.87</v>
      </c>
      <c r="CF39">
        <v>0.2</v>
      </c>
      <c r="CG39">
        <v>1.45</v>
      </c>
      <c r="CH39">
        <v>1.4628319999999999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1.771234</v>
      </c>
      <c r="CO39">
        <v>3.03</v>
      </c>
      <c r="CP39">
        <v>2.5259830000000001</v>
      </c>
      <c r="CQ39">
        <v>2.7933979999999998</v>
      </c>
      <c r="CR39">
        <v>2.38</v>
      </c>
      <c r="CS39">
        <v>2.3846340000000001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84.652657999999974</v>
      </c>
    </row>
    <row r="40" spans="1:114">
      <c r="A40" t="s">
        <v>82</v>
      </c>
      <c r="B40">
        <v>0</v>
      </c>
      <c r="C40">
        <v>0</v>
      </c>
      <c r="D40">
        <v>19.826854000000001</v>
      </c>
      <c r="E40">
        <v>0</v>
      </c>
      <c r="F40">
        <v>0</v>
      </c>
      <c r="G40">
        <v>70.884664999999998</v>
      </c>
      <c r="H40">
        <v>0</v>
      </c>
      <c r="I40">
        <v>0</v>
      </c>
      <c r="J40">
        <v>82.698288000000005</v>
      </c>
      <c r="K40">
        <v>689.35378200000002</v>
      </c>
      <c r="L40">
        <v>503.90259200000003</v>
      </c>
      <c r="M40">
        <v>94.319981999999996</v>
      </c>
      <c r="N40">
        <v>120.694688</v>
      </c>
      <c r="O40">
        <v>126.520838</v>
      </c>
      <c r="P40">
        <v>106.22700500000001</v>
      </c>
      <c r="Q40">
        <v>20.904657</v>
      </c>
      <c r="R40">
        <v>43.545976000000003</v>
      </c>
      <c r="S40">
        <v>26.963602000000002</v>
      </c>
      <c r="T40">
        <v>1.4276059999999999</v>
      </c>
      <c r="U40">
        <v>384.75</v>
      </c>
      <c r="V40">
        <v>18.765000000000001</v>
      </c>
      <c r="W40">
        <v>32.170999999999999</v>
      </c>
      <c r="X40">
        <v>147.515625</v>
      </c>
      <c r="Y40">
        <v>0</v>
      </c>
      <c r="Z40">
        <v>19.6614</v>
      </c>
      <c r="AA40">
        <v>42.14808</v>
      </c>
      <c r="AB40">
        <v>43.635160999999997</v>
      </c>
      <c r="AC40">
        <v>31.709733</v>
      </c>
      <c r="AD40">
        <v>29.745407</v>
      </c>
      <c r="AE40">
        <v>53.905351000000003</v>
      </c>
      <c r="AF40">
        <v>0</v>
      </c>
      <c r="AG40">
        <v>43.914484000000002</v>
      </c>
      <c r="AH40">
        <v>44.227136000000002</v>
      </c>
      <c r="AI40">
        <v>16.667714</v>
      </c>
      <c r="AJ40">
        <v>0</v>
      </c>
      <c r="AK40">
        <v>60.466994</v>
      </c>
      <c r="AL40">
        <v>83.664000000000001</v>
      </c>
      <c r="AM40">
        <v>17.179061000000001</v>
      </c>
      <c r="AN40">
        <v>0.85216999999999998</v>
      </c>
      <c r="AO40">
        <v>0</v>
      </c>
      <c r="AP40">
        <v>1.5371999999999999</v>
      </c>
      <c r="AQ40">
        <v>0</v>
      </c>
      <c r="AR40">
        <v>50.783999999999999</v>
      </c>
      <c r="AS40">
        <v>35.652698999999998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84.074910999999972</v>
      </c>
      <c r="BA40">
        <f t="shared" si="1"/>
        <v>3170.2994610000005</v>
      </c>
      <c r="BD40">
        <v>4.2938999999999998</v>
      </c>
      <c r="BE40">
        <v>0</v>
      </c>
      <c r="BF40">
        <v>0</v>
      </c>
      <c r="BG40">
        <v>0</v>
      </c>
      <c r="BH40">
        <v>2.3037999999999999E-2</v>
      </c>
      <c r="BI40">
        <v>0.82130400000000003</v>
      </c>
      <c r="BJ40">
        <v>0</v>
      </c>
      <c r="BK40">
        <v>0</v>
      </c>
      <c r="BL40">
        <v>0</v>
      </c>
      <c r="BM40">
        <v>2.0614E-2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0.56999999999999995</v>
      </c>
      <c r="CD40">
        <v>0.86</v>
      </c>
      <c r="CE40">
        <v>0.87</v>
      </c>
      <c r="CF40">
        <v>0.2</v>
      </c>
      <c r="CG40">
        <v>1.45</v>
      </c>
      <c r="CH40">
        <v>0.85508499999999998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1.771234</v>
      </c>
      <c r="CO40">
        <v>3.03</v>
      </c>
      <c r="CP40">
        <v>2.5259830000000001</v>
      </c>
      <c r="CQ40">
        <v>2.7933979999999998</v>
      </c>
      <c r="CR40">
        <v>2.38</v>
      </c>
      <c r="CS40">
        <v>2.3846340000000001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84.074910999999972</v>
      </c>
    </row>
    <row r="41" spans="1:114">
      <c r="A41" t="s">
        <v>83</v>
      </c>
      <c r="B41">
        <v>0</v>
      </c>
      <c r="C41">
        <v>0</v>
      </c>
      <c r="D41">
        <v>19.826854000000001</v>
      </c>
      <c r="E41">
        <v>0</v>
      </c>
      <c r="F41">
        <v>0</v>
      </c>
      <c r="G41">
        <v>70.884664999999998</v>
      </c>
      <c r="H41">
        <v>0</v>
      </c>
      <c r="I41">
        <v>0</v>
      </c>
      <c r="J41">
        <v>82.698288000000005</v>
      </c>
      <c r="K41">
        <v>689.35378200000002</v>
      </c>
      <c r="L41">
        <v>503.90259200000003</v>
      </c>
      <c r="M41">
        <v>94.319981999999996</v>
      </c>
      <c r="N41">
        <v>120.694688</v>
      </c>
      <c r="O41">
        <v>126.520838</v>
      </c>
      <c r="P41">
        <v>106.22700500000001</v>
      </c>
      <c r="Q41">
        <v>20.904657</v>
      </c>
      <c r="R41">
        <v>43.545976000000003</v>
      </c>
      <c r="S41">
        <v>26.963602000000002</v>
      </c>
      <c r="T41">
        <v>1.4276059999999999</v>
      </c>
      <c r="U41">
        <v>390.375</v>
      </c>
      <c r="V41">
        <v>18.765000000000001</v>
      </c>
      <c r="W41">
        <v>33.081499999999998</v>
      </c>
      <c r="X41">
        <v>147.515625</v>
      </c>
      <c r="Y41">
        <v>0</v>
      </c>
      <c r="Z41">
        <v>19.6614</v>
      </c>
      <c r="AA41">
        <v>42.14808</v>
      </c>
      <c r="AB41">
        <v>43.635160999999997</v>
      </c>
      <c r="AC41">
        <v>31.709733</v>
      </c>
      <c r="AD41">
        <v>29.745407</v>
      </c>
      <c r="AE41">
        <v>53.905351000000003</v>
      </c>
      <c r="AF41">
        <v>0</v>
      </c>
      <c r="AG41">
        <v>43.914484000000002</v>
      </c>
      <c r="AH41">
        <v>20.475525999999999</v>
      </c>
      <c r="AI41">
        <v>3.8891330000000002</v>
      </c>
      <c r="AJ41">
        <v>0</v>
      </c>
      <c r="AK41">
        <v>60.466994</v>
      </c>
      <c r="AL41">
        <v>83.664000000000001</v>
      </c>
      <c r="AM41">
        <v>17.179061000000001</v>
      </c>
      <c r="AN41">
        <v>0.85216999999999998</v>
      </c>
      <c r="AO41">
        <v>0</v>
      </c>
      <c r="AP41">
        <v>0.25619999999999998</v>
      </c>
      <c r="AQ41">
        <v>0</v>
      </c>
      <c r="AR41">
        <v>50.783999999999999</v>
      </c>
      <c r="AS41">
        <v>34.775993999999997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83.693986999999979</v>
      </c>
      <c r="BA41">
        <f t="shared" si="1"/>
        <v>3137.7661410000001</v>
      </c>
      <c r="BD41">
        <v>4.2938999999999998</v>
      </c>
      <c r="BE41">
        <v>0</v>
      </c>
      <c r="BF41">
        <v>0</v>
      </c>
      <c r="BG41">
        <v>0</v>
      </c>
      <c r="BH41">
        <v>2.3037999999999999E-2</v>
      </c>
      <c r="BI41">
        <v>0.82130400000000003</v>
      </c>
      <c r="BJ41">
        <v>0</v>
      </c>
      <c r="BK41">
        <v>0</v>
      </c>
      <c r="BL41">
        <v>0</v>
      </c>
      <c r="BM41">
        <v>2.0614E-2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0.59</v>
      </c>
      <c r="CD41">
        <v>0.94</v>
      </c>
      <c r="CE41">
        <v>0.87</v>
      </c>
      <c r="CF41">
        <v>0.2</v>
      </c>
      <c r="CG41">
        <v>1.45</v>
      </c>
      <c r="CH41">
        <v>0.39574100000000001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1.771234</v>
      </c>
      <c r="CO41">
        <v>3.03</v>
      </c>
      <c r="CP41">
        <v>2.5259830000000001</v>
      </c>
      <c r="CQ41">
        <v>2.7933979999999998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83.693986999999979</v>
      </c>
    </row>
    <row r="42" spans="1:114">
      <c r="A42" t="s">
        <v>84</v>
      </c>
      <c r="B42">
        <v>0</v>
      </c>
      <c r="C42">
        <v>0</v>
      </c>
      <c r="D42">
        <v>19.826854000000001</v>
      </c>
      <c r="E42">
        <v>0</v>
      </c>
      <c r="F42">
        <v>0</v>
      </c>
      <c r="G42">
        <v>70.884664999999998</v>
      </c>
      <c r="H42">
        <v>0</v>
      </c>
      <c r="I42">
        <v>0</v>
      </c>
      <c r="J42">
        <v>82.698288000000005</v>
      </c>
      <c r="K42">
        <v>689.35378200000002</v>
      </c>
      <c r="L42">
        <v>503.90259200000003</v>
      </c>
      <c r="M42">
        <v>94.319981999999996</v>
      </c>
      <c r="N42">
        <v>120.694688</v>
      </c>
      <c r="O42">
        <v>126.520838</v>
      </c>
      <c r="P42">
        <v>106.22700500000001</v>
      </c>
      <c r="Q42">
        <v>20.904657</v>
      </c>
      <c r="R42">
        <v>43.545976000000003</v>
      </c>
      <c r="S42">
        <v>26.963602000000002</v>
      </c>
      <c r="T42">
        <v>1.4276059999999999</v>
      </c>
      <c r="U42">
        <v>396</v>
      </c>
      <c r="V42">
        <v>18.765000000000001</v>
      </c>
      <c r="W42">
        <v>33.081499999999998</v>
      </c>
      <c r="X42">
        <v>147.515625</v>
      </c>
      <c r="Y42">
        <v>0</v>
      </c>
      <c r="Z42">
        <v>19.6614</v>
      </c>
      <c r="AA42">
        <v>42.14808</v>
      </c>
      <c r="AB42">
        <v>43.635160999999997</v>
      </c>
      <c r="AC42">
        <v>31.709733</v>
      </c>
      <c r="AD42">
        <v>29.745407</v>
      </c>
      <c r="AE42">
        <v>53.905351000000003</v>
      </c>
      <c r="AF42">
        <v>0</v>
      </c>
      <c r="AG42">
        <v>43.914484000000002</v>
      </c>
      <c r="AH42">
        <v>0</v>
      </c>
      <c r="AI42">
        <v>3.8891330000000002</v>
      </c>
      <c r="AJ42">
        <v>0</v>
      </c>
      <c r="AK42">
        <v>60.466994</v>
      </c>
      <c r="AL42">
        <v>83.664000000000001</v>
      </c>
      <c r="AM42">
        <v>17.179061000000001</v>
      </c>
      <c r="AN42">
        <v>0.85216999999999998</v>
      </c>
      <c r="AO42">
        <v>0</v>
      </c>
      <c r="AP42">
        <v>0.25619999999999998</v>
      </c>
      <c r="AQ42">
        <v>0</v>
      </c>
      <c r="AR42">
        <v>50.783999999999999</v>
      </c>
      <c r="AS42">
        <v>34.775993999999997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83.408245999999977</v>
      </c>
      <c r="BA42">
        <f t="shared" si="1"/>
        <v>3122.6298739999997</v>
      </c>
      <c r="BD42">
        <v>4.2938999999999998</v>
      </c>
      <c r="BE42">
        <v>0</v>
      </c>
      <c r="BF42">
        <v>0</v>
      </c>
      <c r="BG42">
        <v>0</v>
      </c>
      <c r="BH42">
        <v>2.3037999999999999E-2</v>
      </c>
      <c r="BI42">
        <v>0.82130400000000003</v>
      </c>
      <c r="BJ42">
        <v>0</v>
      </c>
      <c r="BK42">
        <v>0</v>
      </c>
      <c r="BL42">
        <v>0</v>
      </c>
      <c r="BM42">
        <v>2.0614E-2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0.67</v>
      </c>
      <c r="CD42">
        <v>0.97</v>
      </c>
      <c r="CE42">
        <v>0.87</v>
      </c>
      <c r="CF42">
        <v>0.2</v>
      </c>
      <c r="CG42">
        <v>1.45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1.771234</v>
      </c>
      <c r="CO42">
        <v>3.03</v>
      </c>
      <c r="CP42">
        <v>2.5259830000000001</v>
      </c>
      <c r="CQ42">
        <v>2.7933979999999998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83.408245999999977</v>
      </c>
    </row>
    <row r="43" spans="1:114">
      <c r="A43" t="s">
        <v>85</v>
      </c>
      <c r="B43">
        <v>0</v>
      </c>
      <c r="C43">
        <v>0</v>
      </c>
      <c r="D43">
        <v>19.826854000000001</v>
      </c>
      <c r="E43">
        <v>0</v>
      </c>
      <c r="F43">
        <v>0</v>
      </c>
      <c r="G43">
        <v>70.884664999999998</v>
      </c>
      <c r="H43">
        <v>0</v>
      </c>
      <c r="I43">
        <v>0</v>
      </c>
      <c r="J43">
        <v>82.698288000000005</v>
      </c>
      <c r="K43">
        <v>689.35378200000002</v>
      </c>
      <c r="L43">
        <v>503.90259200000003</v>
      </c>
      <c r="M43">
        <v>94.319981999999996</v>
      </c>
      <c r="N43">
        <v>120.694688</v>
      </c>
      <c r="O43">
        <v>126.520838</v>
      </c>
      <c r="P43">
        <v>106.22700500000001</v>
      </c>
      <c r="Q43">
        <v>20.904657</v>
      </c>
      <c r="R43">
        <v>43.545976000000003</v>
      </c>
      <c r="S43">
        <v>26.963602000000002</v>
      </c>
      <c r="T43">
        <v>1.4276059999999999</v>
      </c>
      <c r="U43">
        <v>401.625</v>
      </c>
      <c r="V43">
        <v>18.765000000000001</v>
      </c>
      <c r="W43">
        <v>34.799309999999998</v>
      </c>
      <c r="X43">
        <v>147.515625</v>
      </c>
      <c r="Y43">
        <v>0</v>
      </c>
      <c r="Z43">
        <v>19.6614</v>
      </c>
      <c r="AA43">
        <v>28.09872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0</v>
      </c>
      <c r="AG43">
        <v>43.914484000000002</v>
      </c>
      <c r="AH43">
        <v>0</v>
      </c>
      <c r="AI43">
        <v>3.8891330000000002</v>
      </c>
      <c r="AJ43">
        <v>0</v>
      </c>
      <c r="AK43">
        <v>60.466994</v>
      </c>
      <c r="AL43">
        <v>83.664000000000001</v>
      </c>
      <c r="AM43">
        <v>17.179061000000001</v>
      </c>
      <c r="AN43">
        <v>0.85216999999999998</v>
      </c>
      <c r="AO43">
        <v>0</v>
      </c>
      <c r="AP43">
        <v>0.25619999999999998</v>
      </c>
      <c r="AQ43">
        <v>0</v>
      </c>
      <c r="AR43">
        <v>50.783999999999999</v>
      </c>
      <c r="AS43">
        <v>34.775993999999997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83.458085999999966</v>
      </c>
      <c r="BA43">
        <f t="shared" si="1"/>
        <v>3106.0580290000003</v>
      </c>
      <c r="BD43">
        <v>4.2938999999999998</v>
      </c>
      <c r="BE43">
        <v>0</v>
      </c>
      <c r="BF43">
        <v>0</v>
      </c>
      <c r="BG43">
        <v>0</v>
      </c>
      <c r="BH43">
        <v>2.3037999999999999E-2</v>
      </c>
      <c r="BI43">
        <v>0.82130400000000003</v>
      </c>
      <c r="BJ43">
        <v>0</v>
      </c>
      <c r="BK43">
        <v>0</v>
      </c>
      <c r="BL43">
        <v>0</v>
      </c>
      <c r="BM43">
        <v>2.0454E-2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0.73</v>
      </c>
      <c r="CD43">
        <v>0.96</v>
      </c>
      <c r="CE43">
        <v>0.87</v>
      </c>
      <c r="CF43">
        <v>0.2</v>
      </c>
      <c r="CG43">
        <v>1.45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1.771234</v>
      </c>
      <c r="CO43">
        <v>3.03</v>
      </c>
      <c r="CP43">
        <v>2.5259830000000001</v>
      </c>
      <c r="CQ43">
        <v>2.7933979999999998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83.458085999999966</v>
      </c>
    </row>
    <row r="44" spans="1:114">
      <c r="A44" t="s">
        <v>86</v>
      </c>
      <c r="B44">
        <v>0</v>
      </c>
      <c r="C44">
        <v>0</v>
      </c>
      <c r="D44">
        <v>19.826854000000001</v>
      </c>
      <c r="E44">
        <v>0</v>
      </c>
      <c r="F44">
        <v>0</v>
      </c>
      <c r="G44">
        <v>70.884664999999998</v>
      </c>
      <c r="H44">
        <v>0</v>
      </c>
      <c r="I44">
        <v>0</v>
      </c>
      <c r="J44">
        <v>82.698288000000005</v>
      </c>
      <c r="K44">
        <v>689.35378200000002</v>
      </c>
      <c r="L44">
        <v>503.90259200000003</v>
      </c>
      <c r="M44">
        <v>94.319981999999996</v>
      </c>
      <c r="N44">
        <v>120.694688</v>
      </c>
      <c r="O44">
        <v>126.520838</v>
      </c>
      <c r="P44">
        <v>106.22700500000001</v>
      </c>
      <c r="Q44">
        <v>20.904657</v>
      </c>
      <c r="R44">
        <v>43.545976000000003</v>
      </c>
      <c r="S44">
        <v>26.963602000000002</v>
      </c>
      <c r="T44">
        <v>1.4276059999999999</v>
      </c>
      <c r="U44">
        <v>407.25</v>
      </c>
      <c r="V44">
        <v>18.765000000000001</v>
      </c>
      <c r="W44">
        <v>34.799309999999998</v>
      </c>
      <c r="X44">
        <v>147.515625</v>
      </c>
      <c r="Y44">
        <v>0</v>
      </c>
      <c r="Z44">
        <v>19.6614</v>
      </c>
      <c r="AA44">
        <v>28.09872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0</v>
      </c>
      <c r="AG44">
        <v>43.914484000000002</v>
      </c>
      <c r="AH44">
        <v>0</v>
      </c>
      <c r="AI44">
        <v>3.8891330000000002</v>
      </c>
      <c r="AJ44">
        <v>0</v>
      </c>
      <c r="AK44">
        <v>60.466994</v>
      </c>
      <c r="AL44">
        <v>83.664000000000001</v>
      </c>
      <c r="AM44">
        <v>17.179061000000001</v>
      </c>
      <c r="AN44">
        <v>0.85216999999999998</v>
      </c>
      <c r="AO44">
        <v>0</v>
      </c>
      <c r="AP44">
        <v>0.25619999999999998</v>
      </c>
      <c r="AQ44">
        <v>0</v>
      </c>
      <c r="AR44">
        <v>52.991999999999997</v>
      </c>
      <c r="AS44">
        <v>34.775993999999997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83.528085999999973</v>
      </c>
      <c r="BA44">
        <f t="shared" si="1"/>
        <v>3113.9610290000001</v>
      </c>
      <c r="BD44">
        <v>4.2938999999999998</v>
      </c>
      <c r="BE44">
        <v>0</v>
      </c>
      <c r="BF44">
        <v>0</v>
      </c>
      <c r="BG44">
        <v>0</v>
      </c>
      <c r="BH44">
        <v>2.3037999999999999E-2</v>
      </c>
      <c r="BI44">
        <v>0.82130400000000003</v>
      </c>
      <c r="BJ44">
        <v>0</v>
      </c>
      <c r="BK44">
        <v>0</v>
      </c>
      <c r="BL44">
        <v>0</v>
      </c>
      <c r="BM44">
        <v>2.0454E-2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0.76</v>
      </c>
      <c r="CD44">
        <v>1</v>
      </c>
      <c r="CE44">
        <v>0.87</v>
      </c>
      <c r="CF44">
        <v>0.2</v>
      </c>
      <c r="CG44">
        <v>1.45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1.771234</v>
      </c>
      <c r="CO44">
        <v>3.03</v>
      </c>
      <c r="CP44">
        <v>2.5259830000000001</v>
      </c>
      <c r="CQ44">
        <v>2.7933979999999998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83.528085999999973</v>
      </c>
    </row>
    <row r="45" spans="1:114">
      <c r="A45" t="s">
        <v>87</v>
      </c>
      <c r="B45">
        <v>0</v>
      </c>
      <c r="C45">
        <v>0</v>
      </c>
      <c r="D45">
        <v>19.826853</v>
      </c>
      <c r="E45">
        <v>0</v>
      </c>
      <c r="F45">
        <v>0</v>
      </c>
      <c r="G45">
        <v>70.884664999999998</v>
      </c>
      <c r="H45">
        <v>0</v>
      </c>
      <c r="I45">
        <v>0</v>
      </c>
      <c r="J45">
        <v>82.698288000000005</v>
      </c>
      <c r="K45">
        <v>689.35378200000002</v>
      </c>
      <c r="L45">
        <v>503.90259200000003</v>
      </c>
      <c r="M45">
        <v>94.319981999999996</v>
      </c>
      <c r="N45">
        <v>120.694688</v>
      </c>
      <c r="O45">
        <v>126.520838</v>
      </c>
      <c r="P45">
        <v>106.22700500000001</v>
      </c>
      <c r="Q45">
        <v>20.904657</v>
      </c>
      <c r="R45">
        <v>43.545976000000003</v>
      </c>
      <c r="S45">
        <v>26.963602000000002</v>
      </c>
      <c r="T45">
        <v>1.4276059999999999</v>
      </c>
      <c r="U45">
        <v>412.875</v>
      </c>
      <c r="V45">
        <v>18.765000000000001</v>
      </c>
      <c r="W45">
        <v>34.799309999999998</v>
      </c>
      <c r="X45">
        <v>147.515625</v>
      </c>
      <c r="Y45">
        <v>0</v>
      </c>
      <c r="Z45">
        <v>19.6614</v>
      </c>
      <c r="AA45">
        <v>28.09872</v>
      </c>
      <c r="AB45">
        <v>43.635160999999997</v>
      </c>
      <c r="AC45">
        <v>31.709733</v>
      </c>
      <c r="AD45">
        <v>19.830272000000001</v>
      </c>
      <c r="AE45">
        <v>53.905351000000003</v>
      </c>
      <c r="AF45">
        <v>0</v>
      </c>
      <c r="AG45">
        <v>43.914484000000002</v>
      </c>
      <c r="AH45">
        <v>0</v>
      </c>
      <c r="AI45">
        <v>3.8891330000000002</v>
      </c>
      <c r="AJ45">
        <v>0</v>
      </c>
      <c r="AK45">
        <v>60.466994</v>
      </c>
      <c r="AL45">
        <v>83.664000000000001</v>
      </c>
      <c r="AM45">
        <v>17.179061000000001</v>
      </c>
      <c r="AN45">
        <v>0.85216999999999998</v>
      </c>
      <c r="AO45">
        <v>0</v>
      </c>
      <c r="AP45">
        <v>0.25619999999999998</v>
      </c>
      <c r="AQ45">
        <v>0</v>
      </c>
      <c r="AR45">
        <v>52.991999999999997</v>
      </c>
      <c r="AS45">
        <v>34.775993999999997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83.418085999999974</v>
      </c>
      <c r="BA45">
        <f t="shared" si="1"/>
        <v>3119.4760280000005</v>
      </c>
      <c r="BD45">
        <v>4.2938999999999998</v>
      </c>
      <c r="BE45">
        <v>0</v>
      </c>
      <c r="BF45">
        <v>0</v>
      </c>
      <c r="BG45">
        <v>0</v>
      </c>
      <c r="BH45">
        <v>2.3037999999999999E-2</v>
      </c>
      <c r="BI45">
        <v>0.82130400000000003</v>
      </c>
      <c r="BJ45">
        <v>0</v>
      </c>
      <c r="BK45">
        <v>0</v>
      </c>
      <c r="BL45">
        <v>0</v>
      </c>
      <c r="BM45">
        <v>2.0454E-2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0.76</v>
      </c>
      <c r="CD45">
        <v>1</v>
      </c>
      <c r="CE45">
        <v>0.87</v>
      </c>
      <c r="CF45">
        <v>0.09</v>
      </c>
      <c r="CG45">
        <v>1.45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1.771234</v>
      </c>
      <c r="CO45">
        <v>3.03</v>
      </c>
      <c r="CP45">
        <v>2.5259830000000001</v>
      </c>
      <c r="CQ45">
        <v>2.7933979999999998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83.418085999999974</v>
      </c>
    </row>
    <row r="46" spans="1:114">
      <c r="A46" t="s">
        <v>88</v>
      </c>
      <c r="B46">
        <v>0</v>
      </c>
      <c r="C46">
        <v>0</v>
      </c>
      <c r="D46">
        <v>19.826853</v>
      </c>
      <c r="E46">
        <v>0</v>
      </c>
      <c r="F46">
        <v>0</v>
      </c>
      <c r="G46">
        <v>70.884664999999998</v>
      </c>
      <c r="H46">
        <v>0</v>
      </c>
      <c r="I46">
        <v>0</v>
      </c>
      <c r="J46">
        <v>82.698288000000005</v>
      </c>
      <c r="K46">
        <v>689.35378200000002</v>
      </c>
      <c r="L46">
        <v>503.90259200000003</v>
      </c>
      <c r="M46">
        <v>94.319981999999996</v>
      </c>
      <c r="N46">
        <v>120.694688</v>
      </c>
      <c r="O46">
        <v>126.520838</v>
      </c>
      <c r="P46">
        <v>106.22700500000001</v>
      </c>
      <c r="Q46">
        <v>20.904657</v>
      </c>
      <c r="R46">
        <v>43.545976000000003</v>
      </c>
      <c r="S46">
        <v>26.963602000000002</v>
      </c>
      <c r="T46">
        <v>1.4276059999999999</v>
      </c>
      <c r="U46">
        <v>416.25</v>
      </c>
      <c r="V46">
        <v>18.765000000000001</v>
      </c>
      <c r="W46">
        <v>34.799309999999998</v>
      </c>
      <c r="X46">
        <v>147.515625</v>
      </c>
      <c r="Y46">
        <v>0</v>
      </c>
      <c r="Z46">
        <v>19.6614</v>
      </c>
      <c r="AA46">
        <v>28.09872</v>
      </c>
      <c r="AB46">
        <v>43.635160999999997</v>
      </c>
      <c r="AC46">
        <v>31.709733</v>
      </c>
      <c r="AD46">
        <v>19.830272000000001</v>
      </c>
      <c r="AE46">
        <v>53.905351000000003</v>
      </c>
      <c r="AF46">
        <v>0</v>
      </c>
      <c r="AG46">
        <v>43.914484000000002</v>
      </c>
      <c r="AH46">
        <v>0</v>
      </c>
      <c r="AI46">
        <v>3.8891330000000002</v>
      </c>
      <c r="AJ46">
        <v>0</v>
      </c>
      <c r="AK46">
        <v>60.466994</v>
      </c>
      <c r="AL46">
        <v>83.664000000000001</v>
      </c>
      <c r="AM46">
        <v>17.179061000000001</v>
      </c>
      <c r="AN46">
        <v>0.85216999999999998</v>
      </c>
      <c r="AO46">
        <v>0</v>
      </c>
      <c r="AP46">
        <v>0.25619999999999998</v>
      </c>
      <c r="AQ46">
        <v>0</v>
      </c>
      <c r="AR46">
        <v>50.783999999999999</v>
      </c>
      <c r="AS46">
        <v>34.775993999999997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83.418085999999974</v>
      </c>
      <c r="BA46">
        <f t="shared" si="1"/>
        <v>3120.6430280000004</v>
      </c>
      <c r="BD46">
        <v>4.2938999999999998</v>
      </c>
      <c r="BE46">
        <v>0</v>
      </c>
      <c r="BF46">
        <v>0</v>
      </c>
      <c r="BG46">
        <v>0</v>
      </c>
      <c r="BH46">
        <v>2.3037999999999999E-2</v>
      </c>
      <c r="BI46">
        <v>0.82130400000000003</v>
      </c>
      <c r="BJ46">
        <v>0</v>
      </c>
      <c r="BK46">
        <v>0</v>
      </c>
      <c r="BL46">
        <v>0</v>
      </c>
      <c r="BM46">
        <v>2.0454E-2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0.76</v>
      </c>
      <c r="CD46">
        <v>1</v>
      </c>
      <c r="CE46">
        <v>0.87</v>
      </c>
      <c r="CF46">
        <v>0.09</v>
      </c>
      <c r="CG46">
        <v>1.45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1.771234</v>
      </c>
      <c r="CO46">
        <v>3.03</v>
      </c>
      <c r="CP46">
        <v>2.5259830000000001</v>
      </c>
      <c r="CQ46">
        <v>2.7933979999999998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83.418085999999974</v>
      </c>
    </row>
    <row r="47" spans="1:114">
      <c r="A47" t="s">
        <v>89</v>
      </c>
      <c r="B47">
        <v>0</v>
      </c>
      <c r="C47">
        <v>0</v>
      </c>
      <c r="D47">
        <v>19.826853</v>
      </c>
      <c r="E47">
        <v>0</v>
      </c>
      <c r="F47">
        <v>0</v>
      </c>
      <c r="G47">
        <v>69.683229999999995</v>
      </c>
      <c r="H47">
        <v>0</v>
      </c>
      <c r="I47">
        <v>0</v>
      </c>
      <c r="J47">
        <v>82.698288000000005</v>
      </c>
      <c r="K47">
        <v>689.35378200000002</v>
      </c>
      <c r="L47">
        <v>503.90259200000003</v>
      </c>
      <c r="M47">
        <v>94.319981999999996</v>
      </c>
      <c r="N47">
        <v>120.694688</v>
      </c>
      <c r="O47">
        <v>126.520838</v>
      </c>
      <c r="P47">
        <v>106.22700500000001</v>
      </c>
      <c r="Q47">
        <v>20.904657</v>
      </c>
      <c r="R47">
        <v>43.545976000000003</v>
      </c>
      <c r="S47">
        <v>26.963602000000002</v>
      </c>
      <c r="T47">
        <v>1.4276059999999999</v>
      </c>
      <c r="U47">
        <v>416.25</v>
      </c>
      <c r="V47">
        <v>18.765000000000001</v>
      </c>
      <c r="W47">
        <v>31.564</v>
      </c>
      <c r="X47">
        <v>147.515625</v>
      </c>
      <c r="Y47">
        <v>0</v>
      </c>
      <c r="Z47">
        <v>19.6614</v>
      </c>
      <c r="AA47">
        <v>28.09872</v>
      </c>
      <c r="AB47">
        <v>43.635160999999997</v>
      </c>
      <c r="AC47">
        <v>31.709733</v>
      </c>
      <c r="AD47">
        <v>19.830272000000001</v>
      </c>
      <c r="AE47">
        <v>53.905351000000003</v>
      </c>
      <c r="AF47">
        <v>0</v>
      </c>
      <c r="AG47">
        <v>43.914484000000002</v>
      </c>
      <c r="AH47">
        <v>0</v>
      </c>
      <c r="AI47">
        <v>3.8891330000000002</v>
      </c>
      <c r="AJ47">
        <v>0</v>
      </c>
      <c r="AK47">
        <v>60.466994</v>
      </c>
      <c r="AL47">
        <v>83.664000000000001</v>
      </c>
      <c r="AM47">
        <v>17.179061000000001</v>
      </c>
      <c r="AN47">
        <v>0.85216999999999998</v>
      </c>
      <c r="AO47">
        <v>0</v>
      </c>
      <c r="AP47">
        <v>0.76859999999999995</v>
      </c>
      <c r="AQ47">
        <v>0</v>
      </c>
      <c r="AR47">
        <v>50.783999999999999</v>
      </c>
      <c r="AS47">
        <v>34.775993999999997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83.417740999999964</v>
      </c>
      <c r="BA47">
        <f t="shared" si="1"/>
        <v>3116.7183380000001</v>
      </c>
      <c r="BD47">
        <v>4.2938999999999998</v>
      </c>
      <c r="BE47">
        <v>0</v>
      </c>
      <c r="BF47">
        <v>0</v>
      </c>
      <c r="BG47">
        <v>0</v>
      </c>
      <c r="BH47">
        <v>2.2852999999999998E-2</v>
      </c>
      <c r="BI47">
        <v>0.82130400000000003</v>
      </c>
      <c r="BJ47">
        <v>0</v>
      </c>
      <c r="BK47">
        <v>0</v>
      </c>
      <c r="BL47">
        <v>0</v>
      </c>
      <c r="BM47">
        <v>2.0294E-2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0.82</v>
      </c>
      <c r="CC47">
        <v>0.76</v>
      </c>
      <c r="CD47">
        <v>1</v>
      </c>
      <c r="CE47">
        <v>0.87</v>
      </c>
      <c r="CF47">
        <v>0.09</v>
      </c>
      <c r="CG47">
        <v>1.45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1.771234</v>
      </c>
      <c r="CO47">
        <v>3.03</v>
      </c>
      <c r="CP47">
        <v>2.5259830000000001</v>
      </c>
      <c r="CQ47">
        <v>2.7933979999999998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83.417740999999964</v>
      </c>
    </row>
    <row r="48" spans="1:114">
      <c r="A48" t="s">
        <v>90</v>
      </c>
      <c r="B48">
        <v>0</v>
      </c>
      <c r="C48">
        <v>0</v>
      </c>
      <c r="D48">
        <v>19.826853</v>
      </c>
      <c r="E48">
        <v>0</v>
      </c>
      <c r="F48">
        <v>0</v>
      </c>
      <c r="G48">
        <v>69.683229999999995</v>
      </c>
      <c r="H48">
        <v>0</v>
      </c>
      <c r="I48">
        <v>0</v>
      </c>
      <c r="J48">
        <v>82.698288000000005</v>
      </c>
      <c r="K48">
        <v>689.35378200000002</v>
      </c>
      <c r="L48">
        <v>503.90259200000003</v>
      </c>
      <c r="M48">
        <v>94.319981999999996</v>
      </c>
      <c r="N48">
        <v>120.694688</v>
      </c>
      <c r="O48">
        <v>126.520838</v>
      </c>
      <c r="P48">
        <v>106.22700500000001</v>
      </c>
      <c r="Q48">
        <v>20.904657</v>
      </c>
      <c r="R48">
        <v>43.545976000000003</v>
      </c>
      <c r="S48">
        <v>26.963602000000002</v>
      </c>
      <c r="T48">
        <v>1.4276059999999999</v>
      </c>
      <c r="U48">
        <v>416.25</v>
      </c>
      <c r="V48">
        <v>18.765000000000001</v>
      </c>
      <c r="W48">
        <v>31.564</v>
      </c>
      <c r="X48">
        <v>147.515625</v>
      </c>
      <c r="Y48">
        <v>0</v>
      </c>
      <c r="Z48">
        <v>19.6614</v>
      </c>
      <c r="AA48">
        <v>28.09872</v>
      </c>
      <c r="AB48">
        <v>43.635160999999997</v>
      </c>
      <c r="AC48">
        <v>31.709733</v>
      </c>
      <c r="AD48">
        <v>19.830272000000001</v>
      </c>
      <c r="AE48">
        <v>53.905351000000003</v>
      </c>
      <c r="AF48">
        <v>8.7128639999999997</v>
      </c>
      <c r="AG48">
        <v>43.914484000000002</v>
      </c>
      <c r="AH48">
        <v>0</v>
      </c>
      <c r="AI48">
        <v>3.8891330000000002</v>
      </c>
      <c r="AJ48">
        <v>0</v>
      </c>
      <c r="AK48">
        <v>60.466994</v>
      </c>
      <c r="AL48">
        <v>83.664000000000001</v>
      </c>
      <c r="AM48">
        <v>17.179061000000001</v>
      </c>
      <c r="AN48">
        <v>0.85216999999999998</v>
      </c>
      <c r="AO48">
        <v>0</v>
      </c>
      <c r="AP48">
        <v>0.76859999999999995</v>
      </c>
      <c r="AQ48">
        <v>0</v>
      </c>
      <c r="AR48">
        <v>50.783999999999999</v>
      </c>
      <c r="AS48">
        <v>34.775993999999997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83.347740999999971</v>
      </c>
      <c r="BA48">
        <f t="shared" si="1"/>
        <v>3125.3612020000005</v>
      </c>
      <c r="BD48">
        <v>4.2938999999999998</v>
      </c>
      <c r="BE48">
        <v>0</v>
      </c>
      <c r="BF48">
        <v>0</v>
      </c>
      <c r="BG48">
        <v>0</v>
      </c>
      <c r="BH48">
        <v>2.2852999999999998E-2</v>
      </c>
      <c r="BI48">
        <v>0.82130400000000003</v>
      </c>
      <c r="BJ48">
        <v>0</v>
      </c>
      <c r="BK48">
        <v>0</v>
      </c>
      <c r="BL48">
        <v>0</v>
      </c>
      <c r="BM48">
        <v>2.0294E-2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0.82</v>
      </c>
      <c r="CC48">
        <v>0.76</v>
      </c>
      <c r="CD48">
        <v>0.93</v>
      </c>
      <c r="CE48">
        <v>0.87</v>
      </c>
      <c r="CF48">
        <v>0.09</v>
      </c>
      <c r="CG48">
        <v>1.45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1.771234</v>
      </c>
      <c r="CO48">
        <v>3.03</v>
      </c>
      <c r="CP48">
        <v>2.5259830000000001</v>
      </c>
      <c r="CQ48">
        <v>2.7933979999999998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83.347740999999971</v>
      </c>
    </row>
    <row r="49" spans="1:114">
      <c r="A49" t="s">
        <v>91</v>
      </c>
      <c r="B49">
        <v>0</v>
      </c>
      <c r="C49">
        <v>0</v>
      </c>
      <c r="D49">
        <v>19.826853</v>
      </c>
      <c r="E49">
        <v>0</v>
      </c>
      <c r="F49">
        <v>0</v>
      </c>
      <c r="G49">
        <v>69.683229999999995</v>
      </c>
      <c r="H49">
        <v>0</v>
      </c>
      <c r="I49">
        <v>0</v>
      </c>
      <c r="J49">
        <v>82.698288000000005</v>
      </c>
      <c r="K49">
        <v>689.35378200000002</v>
      </c>
      <c r="L49">
        <v>503.90259200000003</v>
      </c>
      <c r="M49">
        <v>94.319981999999996</v>
      </c>
      <c r="N49">
        <v>120.694688</v>
      </c>
      <c r="O49">
        <v>126.520838</v>
      </c>
      <c r="P49">
        <v>106.22700500000001</v>
      </c>
      <c r="Q49">
        <v>20.904657</v>
      </c>
      <c r="R49">
        <v>43.545976000000003</v>
      </c>
      <c r="S49">
        <v>26.963602000000002</v>
      </c>
      <c r="T49">
        <v>1.4276059999999999</v>
      </c>
      <c r="U49">
        <v>416.25</v>
      </c>
      <c r="V49">
        <v>18.765000000000001</v>
      </c>
      <c r="W49">
        <v>33.081499999999998</v>
      </c>
      <c r="X49">
        <v>147.515625</v>
      </c>
      <c r="Y49">
        <v>0</v>
      </c>
      <c r="Z49">
        <v>19.6614</v>
      </c>
      <c r="AA49">
        <v>28.084499999999998</v>
      </c>
      <c r="AB49">
        <v>43.635160999999997</v>
      </c>
      <c r="AC49">
        <v>31.709733</v>
      </c>
      <c r="AD49">
        <v>19.830272000000001</v>
      </c>
      <c r="AE49">
        <v>53.905351000000003</v>
      </c>
      <c r="AF49">
        <v>8.7128639999999997</v>
      </c>
      <c r="AG49">
        <v>43.914484000000002</v>
      </c>
      <c r="AH49">
        <v>0</v>
      </c>
      <c r="AI49">
        <v>16.667714</v>
      </c>
      <c r="AJ49">
        <v>0</v>
      </c>
      <c r="AK49">
        <v>60.466994</v>
      </c>
      <c r="AL49">
        <v>83.664000000000001</v>
      </c>
      <c r="AM49">
        <v>17.179061000000001</v>
      </c>
      <c r="AN49">
        <v>0.85216999999999998</v>
      </c>
      <c r="AO49">
        <v>0</v>
      </c>
      <c r="AP49">
        <v>0.76859999999999995</v>
      </c>
      <c r="AQ49">
        <v>0</v>
      </c>
      <c r="AR49">
        <v>50.783999999999999</v>
      </c>
      <c r="AS49">
        <v>35.652698999999998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83.347740999999971</v>
      </c>
      <c r="BA49">
        <f t="shared" si="1"/>
        <v>3140.5197680000006</v>
      </c>
      <c r="BD49">
        <v>4.2938999999999998</v>
      </c>
      <c r="BE49">
        <v>0</v>
      </c>
      <c r="BF49">
        <v>0</v>
      </c>
      <c r="BG49">
        <v>0</v>
      </c>
      <c r="BH49">
        <v>2.2852999999999998E-2</v>
      </c>
      <c r="BI49">
        <v>0.82130400000000003</v>
      </c>
      <c r="BJ49">
        <v>0</v>
      </c>
      <c r="BK49">
        <v>0</v>
      </c>
      <c r="BL49">
        <v>0</v>
      </c>
      <c r="BM49">
        <v>2.0294E-2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1.61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0.82</v>
      </c>
      <c r="CC49">
        <v>0.76</v>
      </c>
      <c r="CD49">
        <v>0.93</v>
      </c>
      <c r="CE49">
        <v>0.87</v>
      </c>
      <c r="CF49">
        <v>0.09</v>
      </c>
      <c r="CG49">
        <v>1.45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1.771234</v>
      </c>
      <c r="CO49">
        <v>3.03</v>
      </c>
      <c r="CP49">
        <v>2.5259830000000001</v>
      </c>
      <c r="CQ49">
        <v>2.7933979999999998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83.347740999999971</v>
      </c>
    </row>
    <row r="50" spans="1:114">
      <c r="A50" t="s">
        <v>92</v>
      </c>
      <c r="B50">
        <v>0</v>
      </c>
      <c r="C50">
        <v>0</v>
      </c>
      <c r="D50">
        <v>19.826853</v>
      </c>
      <c r="E50">
        <v>0</v>
      </c>
      <c r="F50">
        <v>0</v>
      </c>
      <c r="G50">
        <v>69.683229999999995</v>
      </c>
      <c r="H50">
        <v>0</v>
      </c>
      <c r="I50">
        <v>0</v>
      </c>
      <c r="J50">
        <v>82.698288000000005</v>
      </c>
      <c r="K50">
        <v>689.35378200000002</v>
      </c>
      <c r="L50">
        <v>503.90259200000003</v>
      </c>
      <c r="M50">
        <v>94.319981999999996</v>
      </c>
      <c r="N50">
        <v>120.694688</v>
      </c>
      <c r="O50">
        <v>126.520838</v>
      </c>
      <c r="P50">
        <v>106.22700500000001</v>
      </c>
      <c r="Q50">
        <v>20.904657</v>
      </c>
      <c r="R50">
        <v>43.545976000000003</v>
      </c>
      <c r="S50">
        <v>26.963602000000002</v>
      </c>
      <c r="T50">
        <v>1.4276059999999999</v>
      </c>
      <c r="U50">
        <v>416.25</v>
      </c>
      <c r="V50">
        <v>18.765000000000001</v>
      </c>
      <c r="W50">
        <v>33.081499999999998</v>
      </c>
      <c r="X50">
        <v>147.515625</v>
      </c>
      <c r="Y50">
        <v>0</v>
      </c>
      <c r="Z50">
        <v>19.6614</v>
      </c>
      <c r="AA50">
        <v>20.145</v>
      </c>
      <c r="AB50">
        <v>43.635160999999997</v>
      </c>
      <c r="AC50">
        <v>31.709733</v>
      </c>
      <c r="AD50">
        <v>19.830272000000001</v>
      </c>
      <c r="AE50">
        <v>53.905351000000003</v>
      </c>
      <c r="AF50">
        <v>8.7128639999999997</v>
      </c>
      <c r="AG50">
        <v>43.914484000000002</v>
      </c>
      <c r="AH50">
        <v>0</v>
      </c>
      <c r="AI50">
        <v>16.667714</v>
      </c>
      <c r="AJ50">
        <v>0</v>
      </c>
      <c r="AK50">
        <v>60.466994</v>
      </c>
      <c r="AL50">
        <v>83.664000000000001</v>
      </c>
      <c r="AM50">
        <v>17.179061000000001</v>
      </c>
      <c r="AN50">
        <v>0.85216999999999998</v>
      </c>
      <c r="AO50">
        <v>0</v>
      </c>
      <c r="AP50">
        <v>0.76859999999999995</v>
      </c>
      <c r="AQ50">
        <v>0</v>
      </c>
      <c r="AR50">
        <v>50.783999999999999</v>
      </c>
      <c r="AS50">
        <v>35.652698999999998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83.347740999999971</v>
      </c>
      <c r="BA50">
        <f t="shared" si="1"/>
        <v>3132.5802680000006</v>
      </c>
      <c r="BD50">
        <v>4.2938999999999998</v>
      </c>
      <c r="BE50">
        <v>0</v>
      </c>
      <c r="BF50">
        <v>0</v>
      </c>
      <c r="BG50">
        <v>0</v>
      </c>
      <c r="BH50">
        <v>2.2852999999999998E-2</v>
      </c>
      <c r="BI50">
        <v>0.82130400000000003</v>
      </c>
      <c r="BJ50">
        <v>0</v>
      </c>
      <c r="BK50">
        <v>0</v>
      </c>
      <c r="BL50">
        <v>0</v>
      </c>
      <c r="BM50">
        <v>2.0294E-2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1.61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0.82</v>
      </c>
      <c r="CC50">
        <v>0.76</v>
      </c>
      <c r="CD50">
        <v>0.93</v>
      </c>
      <c r="CE50">
        <v>0.87</v>
      </c>
      <c r="CF50">
        <v>0.09</v>
      </c>
      <c r="CG50">
        <v>1.45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1.771234</v>
      </c>
      <c r="CO50">
        <v>3.03</v>
      </c>
      <c r="CP50">
        <v>2.5259830000000001</v>
      </c>
      <c r="CQ50">
        <v>2.7933979999999998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83.347740999999971</v>
      </c>
    </row>
    <row r="51" spans="1:114">
      <c r="A51" t="s">
        <v>93</v>
      </c>
      <c r="B51">
        <v>0</v>
      </c>
      <c r="C51">
        <v>0</v>
      </c>
      <c r="D51">
        <v>19.826853</v>
      </c>
      <c r="E51">
        <v>0</v>
      </c>
      <c r="F51">
        <v>0</v>
      </c>
      <c r="G51">
        <v>69.683229999999995</v>
      </c>
      <c r="H51">
        <v>0</v>
      </c>
      <c r="I51">
        <v>0</v>
      </c>
      <c r="J51">
        <v>82.698288000000005</v>
      </c>
      <c r="K51">
        <v>689.35378200000002</v>
      </c>
      <c r="L51">
        <v>503.90259200000003</v>
      </c>
      <c r="M51">
        <v>94.319981999999996</v>
      </c>
      <c r="N51">
        <v>120.694688</v>
      </c>
      <c r="O51">
        <v>126.520838</v>
      </c>
      <c r="P51">
        <v>106.22700500000001</v>
      </c>
      <c r="Q51">
        <v>20.904657</v>
      </c>
      <c r="R51">
        <v>43.545976000000003</v>
      </c>
      <c r="S51">
        <v>26.963602000000002</v>
      </c>
      <c r="T51">
        <v>1.4276059999999999</v>
      </c>
      <c r="U51">
        <v>416.25</v>
      </c>
      <c r="V51">
        <v>18.765000000000001</v>
      </c>
      <c r="W51">
        <v>33.081499999999998</v>
      </c>
      <c r="X51">
        <v>147.515625</v>
      </c>
      <c r="Y51">
        <v>0</v>
      </c>
      <c r="Z51">
        <v>13.1076</v>
      </c>
      <c r="AA51">
        <v>13.904</v>
      </c>
      <c r="AB51">
        <v>43.635160999999997</v>
      </c>
      <c r="AC51">
        <v>31.709733</v>
      </c>
      <c r="AD51">
        <v>19.830272000000001</v>
      </c>
      <c r="AE51">
        <v>53.905351000000003</v>
      </c>
      <c r="AF51">
        <v>8.7128639999999997</v>
      </c>
      <c r="AG51">
        <v>43.914484000000002</v>
      </c>
      <c r="AH51">
        <v>0</v>
      </c>
      <c r="AI51">
        <v>16.667714</v>
      </c>
      <c r="AJ51">
        <v>0</v>
      </c>
      <c r="AK51">
        <v>60.466994</v>
      </c>
      <c r="AL51">
        <v>83.664000000000001</v>
      </c>
      <c r="AM51">
        <v>17.179061000000001</v>
      </c>
      <c r="AN51">
        <v>0.85216999999999998</v>
      </c>
      <c r="AO51">
        <v>0</v>
      </c>
      <c r="AP51">
        <v>0.76859999999999995</v>
      </c>
      <c r="AQ51">
        <v>0</v>
      </c>
      <c r="AR51">
        <v>50.783999999999999</v>
      </c>
      <c r="AS51">
        <v>34.775993999999997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83.537740999999968</v>
      </c>
      <c r="BA51">
        <f t="shared" si="1"/>
        <v>3119.0987630000004</v>
      </c>
      <c r="BD51">
        <v>4.2938999999999998</v>
      </c>
      <c r="BE51">
        <v>0</v>
      </c>
      <c r="BF51">
        <v>0</v>
      </c>
      <c r="BG51">
        <v>0</v>
      </c>
      <c r="BH51">
        <v>2.2852999999999998E-2</v>
      </c>
      <c r="BI51">
        <v>0.82130400000000003</v>
      </c>
      <c r="BJ51">
        <v>0</v>
      </c>
      <c r="BK51">
        <v>0</v>
      </c>
      <c r="BL51">
        <v>0</v>
      </c>
      <c r="BM51">
        <v>2.0294E-2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1.61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0.82</v>
      </c>
      <c r="CC51">
        <v>0.95</v>
      </c>
      <c r="CD51">
        <v>0.93</v>
      </c>
      <c r="CE51">
        <v>0.87</v>
      </c>
      <c r="CF51">
        <v>0.09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1.771234</v>
      </c>
      <c r="CO51">
        <v>3.03</v>
      </c>
      <c r="CP51">
        <v>2.5259830000000001</v>
      </c>
      <c r="CQ51">
        <v>2.7933979999999998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83.537740999999968</v>
      </c>
    </row>
    <row r="52" spans="1:114">
      <c r="A52" t="s">
        <v>94</v>
      </c>
      <c r="B52">
        <v>0</v>
      </c>
      <c r="C52">
        <v>0</v>
      </c>
      <c r="D52">
        <v>19.826853</v>
      </c>
      <c r="E52">
        <v>0</v>
      </c>
      <c r="F52">
        <v>0</v>
      </c>
      <c r="G52">
        <v>69.683229999999995</v>
      </c>
      <c r="H52">
        <v>0</v>
      </c>
      <c r="I52">
        <v>0</v>
      </c>
      <c r="J52">
        <v>82.698288000000005</v>
      </c>
      <c r="K52">
        <v>689.35378200000002</v>
      </c>
      <c r="L52">
        <v>503.90259200000003</v>
      </c>
      <c r="M52">
        <v>94.319981999999996</v>
      </c>
      <c r="N52">
        <v>120.694688</v>
      </c>
      <c r="O52">
        <v>126.520838</v>
      </c>
      <c r="P52">
        <v>106.22700500000001</v>
      </c>
      <c r="Q52">
        <v>20.904657</v>
      </c>
      <c r="R52">
        <v>43.545976000000003</v>
      </c>
      <c r="S52">
        <v>26.963602000000002</v>
      </c>
      <c r="T52">
        <v>1.4276059999999999</v>
      </c>
      <c r="U52">
        <v>416.25</v>
      </c>
      <c r="V52">
        <v>18.765000000000001</v>
      </c>
      <c r="W52">
        <v>33.081499999999998</v>
      </c>
      <c r="X52">
        <v>147.515625</v>
      </c>
      <c r="Y52">
        <v>0</v>
      </c>
      <c r="Z52">
        <v>13.1076</v>
      </c>
      <c r="AA52">
        <v>0</v>
      </c>
      <c r="AB52">
        <v>43.635160999999997</v>
      </c>
      <c r="AC52">
        <v>31.709733</v>
      </c>
      <c r="AD52">
        <v>19.830272000000001</v>
      </c>
      <c r="AE52">
        <v>53.905351000000003</v>
      </c>
      <c r="AF52">
        <v>8.7128639999999997</v>
      </c>
      <c r="AG52">
        <v>43.914484000000002</v>
      </c>
      <c r="AH52">
        <v>0</v>
      </c>
      <c r="AI52">
        <v>3.8891330000000002</v>
      </c>
      <c r="AJ52">
        <v>0</v>
      </c>
      <c r="AK52">
        <v>60.466994</v>
      </c>
      <c r="AL52">
        <v>83.664000000000001</v>
      </c>
      <c r="AM52">
        <v>17.179061000000001</v>
      </c>
      <c r="AN52">
        <v>0.85216999999999998</v>
      </c>
      <c r="AO52">
        <v>0</v>
      </c>
      <c r="AP52">
        <v>0.76859999999999995</v>
      </c>
      <c r="AQ52">
        <v>0</v>
      </c>
      <c r="AR52">
        <v>50.783999999999999</v>
      </c>
      <c r="AS52">
        <v>34.775993999999997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83.537740999999968</v>
      </c>
      <c r="BA52">
        <f t="shared" si="1"/>
        <v>3092.4161820000004</v>
      </c>
      <c r="BD52">
        <v>4.2938999999999998</v>
      </c>
      <c r="BE52">
        <v>0</v>
      </c>
      <c r="BF52">
        <v>0</v>
      </c>
      <c r="BG52">
        <v>0</v>
      </c>
      <c r="BH52">
        <v>2.2852999999999998E-2</v>
      </c>
      <c r="BI52">
        <v>0.82130400000000003</v>
      </c>
      <c r="BJ52">
        <v>0</v>
      </c>
      <c r="BK52">
        <v>0</v>
      </c>
      <c r="BL52">
        <v>0</v>
      </c>
      <c r="BM52">
        <v>2.0294E-2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1.61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0.82</v>
      </c>
      <c r="CC52">
        <v>0.95</v>
      </c>
      <c r="CD52">
        <v>0.93</v>
      </c>
      <c r="CE52">
        <v>0.87</v>
      </c>
      <c r="CF52">
        <v>0.09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1.771234</v>
      </c>
      <c r="CO52">
        <v>3.03</v>
      </c>
      <c r="CP52">
        <v>2.5259830000000001</v>
      </c>
      <c r="CQ52">
        <v>2.7933979999999998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83.537740999999968</v>
      </c>
    </row>
    <row r="53" spans="1:114">
      <c r="A53" t="s">
        <v>95</v>
      </c>
      <c r="B53">
        <v>0</v>
      </c>
      <c r="C53">
        <v>0</v>
      </c>
      <c r="D53">
        <v>19.826853</v>
      </c>
      <c r="E53">
        <v>0</v>
      </c>
      <c r="F53">
        <v>0</v>
      </c>
      <c r="G53">
        <v>69.683229999999995</v>
      </c>
      <c r="H53">
        <v>0</v>
      </c>
      <c r="I53">
        <v>0</v>
      </c>
      <c r="J53">
        <v>82.698288000000005</v>
      </c>
      <c r="K53">
        <v>689.35378200000002</v>
      </c>
      <c r="L53">
        <v>503.90259200000003</v>
      </c>
      <c r="M53">
        <v>94.319981999999996</v>
      </c>
      <c r="N53">
        <v>120.694688</v>
      </c>
      <c r="O53">
        <v>126.520838</v>
      </c>
      <c r="P53">
        <v>106.22700500000001</v>
      </c>
      <c r="Q53">
        <v>20.904657</v>
      </c>
      <c r="R53">
        <v>43.545976000000003</v>
      </c>
      <c r="S53">
        <v>26.963602000000002</v>
      </c>
      <c r="T53">
        <v>1.4276059999999999</v>
      </c>
      <c r="U53">
        <v>416.25</v>
      </c>
      <c r="V53">
        <v>18.765000000000001</v>
      </c>
      <c r="W53">
        <v>33.384999999999998</v>
      </c>
      <c r="X53">
        <v>147.515625</v>
      </c>
      <c r="Y53">
        <v>0</v>
      </c>
      <c r="Z53">
        <v>13.1076</v>
      </c>
      <c r="AA53">
        <v>0</v>
      </c>
      <c r="AB53">
        <v>43.635160999999997</v>
      </c>
      <c r="AC53">
        <v>31.709733</v>
      </c>
      <c r="AD53">
        <v>19.830272000000001</v>
      </c>
      <c r="AE53">
        <v>53.905351000000003</v>
      </c>
      <c r="AF53">
        <v>8.7128639999999997</v>
      </c>
      <c r="AG53">
        <v>43.914484000000002</v>
      </c>
      <c r="AH53">
        <v>25.287274</v>
      </c>
      <c r="AI53">
        <v>0</v>
      </c>
      <c r="AJ53">
        <v>0</v>
      </c>
      <c r="AK53">
        <v>60.466994</v>
      </c>
      <c r="AL53">
        <v>83.664000000000001</v>
      </c>
      <c r="AM53">
        <v>17.179061000000001</v>
      </c>
      <c r="AN53">
        <v>0.85216999999999998</v>
      </c>
      <c r="AO53">
        <v>0</v>
      </c>
      <c r="AP53">
        <v>0.76859999999999995</v>
      </c>
      <c r="AQ53">
        <v>0</v>
      </c>
      <c r="AR53">
        <v>50.783999999999999</v>
      </c>
      <c r="AS53">
        <v>34.775993999999997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84.02535199999997</v>
      </c>
      <c r="BA53">
        <f t="shared" si="1"/>
        <v>3114.6054340000005</v>
      </c>
      <c r="BD53">
        <v>4.2938999999999998</v>
      </c>
      <c r="BE53">
        <v>0</v>
      </c>
      <c r="BF53">
        <v>0</v>
      </c>
      <c r="BG53">
        <v>0</v>
      </c>
      <c r="BH53">
        <v>2.2852999999999998E-2</v>
      </c>
      <c r="BI53">
        <v>0.82130400000000003</v>
      </c>
      <c r="BJ53">
        <v>0</v>
      </c>
      <c r="BK53">
        <v>0</v>
      </c>
      <c r="BL53">
        <v>0</v>
      </c>
      <c r="BM53">
        <v>2.0294E-2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1.61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0.82</v>
      </c>
      <c r="CC53">
        <v>0.95</v>
      </c>
      <c r="CD53">
        <v>0.93</v>
      </c>
      <c r="CE53">
        <v>0.87</v>
      </c>
      <c r="CF53">
        <v>0.09</v>
      </c>
      <c r="CG53">
        <v>1.45</v>
      </c>
      <c r="CH53">
        <v>0.48761100000000002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1.771234</v>
      </c>
      <c r="CO53">
        <v>3.03</v>
      </c>
      <c r="CP53">
        <v>2.5259830000000001</v>
      </c>
      <c r="CQ53">
        <v>2.7933979999999998</v>
      </c>
      <c r="CR53">
        <v>2.38</v>
      </c>
      <c r="CS53">
        <v>2.363054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84.02535199999997</v>
      </c>
    </row>
    <row r="54" spans="1:114">
      <c r="A54" t="s">
        <v>96</v>
      </c>
      <c r="B54">
        <v>0</v>
      </c>
      <c r="C54">
        <v>0</v>
      </c>
      <c r="D54">
        <v>19.826853</v>
      </c>
      <c r="E54">
        <v>0</v>
      </c>
      <c r="F54">
        <v>0</v>
      </c>
      <c r="G54">
        <v>69.683229999999995</v>
      </c>
      <c r="H54">
        <v>0</v>
      </c>
      <c r="I54">
        <v>0</v>
      </c>
      <c r="J54">
        <v>82.698288000000005</v>
      </c>
      <c r="K54">
        <v>689.35378200000002</v>
      </c>
      <c r="L54">
        <v>503.90259200000003</v>
      </c>
      <c r="M54">
        <v>94.319981999999996</v>
      </c>
      <c r="N54">
        <v>120.694688</v>
      </c>
      <c r="O54">
        <v>126.520838</v>
      </c>
      <c r="P54">
        <v>106.22700500000001</v>
      </c>
      <c r="Q54">
        <v>20.904657</v>
      </c>
      <c r="R54">
        <v>43.545976000000003</v>
      </c>
      <c r="S54">
        <v>26.963602000000002</v>
      </c>
      <c r="T54">
        <v>1.4276059999999999</v>
      </c>
      <c r="U54">
        <v>416.25</v>
      </c>
      <c r="V54">
        <v>18.765000000000001</v>
      </c>
      <c r="W54">
        <v>33.384999999999998</v>
      </c>
      <c r="X54">
        <v>147.515625</v>
      </c>
      <c r="Y54">
        <v>0</v>
      </c>
      <c r="Z54">
        <v>13.1076</v>
      </c>
      <c r="AA54">
        <v>0</v>
      </c>
      <c r="AB54">
        <v>43.635160999999997</v>
      </c>
      <c r="AC54">
        <v>31.709733</v>
      </c>
      <c r="AD54">
        <v>19.830272000000001</v>
      </c>
      <c r="AE54">
        <v>53.905351000000003</v>
      </c>
      <c r="AF54">
        <v>8.7128639999999997</v>
      </c>
      <c r="AG54">
        <v>43.914484000000002</v>
      </c>
      <c r="AH54">
        <v>25.287274</v>
      </c>
      <c r="AI54">
        <v>0</v>
      </c>
      <c r="AJ54">
        <v>0</v>
      </c>
      <c r="AK54">
        <v>60.466994</v>
      </c>
      <c r="AL54">
        <v>83.664000000000001</v>
      </c>
      <c r="AM54">
        <v>17.179061000000001</v>
      </c>
      <c r="AN54">
        <v>0.85216999999999998</v>
      </c>
      <c r="AO54">
        <v>0</v>
      </c>
      <c r="AP54">
        <v>0.76859999999999995</v>
      </c>
      <c r="AQ54">
        <v>0</v>
      </c>
      <c r="AR54">
        <v>52.991999999999997</v>
      </c>
      <c r="AS54">
        <v>34.775993999999997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83.945351999999971</v>
      </c>
      <c r="BA54">
        <f t="shared" si="1"/>
        <v>3116.7334340000007</v>
      </c>
      <c r="BD54">
        <v>4.2938999999999998</v>
      </c>
      <c r="BE54">
        <v>0</v>
      </c>
      <c r="BF54">
        <v>0</v>
      </c>
      <c r="BG54">
        <v>0</v>
      </c>
      <c r="BH54">
        <v>2.2852999999999998E-2</v>
      </c>
      <c r="BI54">
        <v>0.82130400000000003</v>
      </c>
      <c r="BJ54">
        <v>0</v>
      </c>
      <c r="BK54">
        <v>0</v>
      </c>
      <c r="BL54">
        <v>0</v>
      </c>
      <c r="BM54">
        <v>2.0294E-2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1.61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0.82</v>
      </c>
      <c r="CC54">
        <v>0.91</v>
      </c>
      <c r="CD54">
        <v>0.89</v>
      </c>
      <c r="CE54">
        <v>0.87</v>
      </c>
      <c r="CF54">
        <v>0.09</v>
      </c>
      <c r="CG54">
        <v>1.45</v>
      </c>
      <c r="CH54">
        <v>0.48761100000000002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1.771234</v>
      </c>
      <c r="CO54">
        <v>3.03</v>
      </c>
      <c r="CP54">
        <v>2.5259830000000001</v>
      </c>
      <c r="CQ54">
        <v>2.7933979999999998</v>
      </c>
      <c r="CR54">
        <v>2.38</v>
      </c>
      <c r="CS54">
        <v>2.363054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83.945351999999971</v>
      </c>
    </row>
    <row r="55" spans="1:114">
      <c r="A55" t="s">
        <v>97</v>
      </c>
      <c r="B55">
        <v>0</v>
      </c>
      <c r="C55">
        <v>0</v>
      </c>
      <c r="D55">
        <v>19.826853</v>
      </c>
      <c r="E55">
        <v>0</v>
      </c>
      <c r="F55">
        <v>0</v>
      </c>
      <c r="G55">
        <v>69.683229999999995</v>
      </c>
      <c r="H55">
        <v>0</v>
      </c>
      <c r="I55">
        <v>0</v>
      </c>
      <c r="J55">
        <v>82.698288000000005</v>
      </c>
      <c r="K55">
        <v>689.35378200000002</v>
      </c>
      <c r="L55">
        <v>503.90259200000003</v>
      </c>
      <c r="M55">
        <v>94.319981999999996</v>
      </c>
      <c r="N55">
        <v>120.694688</v>
      </c>
      <c r="O55">
        <v>126.520838</v>
      </c>
      <c r="P55">
        <v>106.22700500000001</v>
      </c>
      <c r="Q55">
        <v>20.904657</v>
      </c>
      <c r="R55">
        <v>43.545976000000003</v>
      </c>
      <c r="S55">
        <v>26.963602000000002</v>
      </c>
      <c r="T55">
        <v>1.4276059999999999</v>
      </c>
      <c r="U55">
        <v>418.77</v>
      </c>
      <c r="V55">
        <v>18.765000000000001</v>
      </c>
      <c r="W55">
        <v>33.384999999999998</v>
      </c>
      <c r="X55">
        <v>147.515625</v>
      </c>
      <c r="Y55">
        <v>0</v>
      </c>
      <c r="Z55">
        <v>13.1076</v>
      </c>
      <c r="AA55">
        <v>0</v>
      </c>
      <c r="AB55">
        <v>43.635160999999997</v>
      </c>
      <c r="AC55">
        <v>31.709733</v>
      </c>
      <c r="AD55">
        <v>9.9151349999999994</v>
      </c>
      <c r="AE55">
        <v>53.905351000000003</v>
      </c>
      <c r="AF55">
        <v>8.7128639999999997</v>
      </c>
      <c r="AG55">
        <v>43.914484000000002</v>
      </c>
      <c r="AH55">
        <v>50.574550000000002</v>
      </c>
      <c r="AI55">
        <v>0</v>
      </c>
      <c r="AJ55">
        <v>0</v>
      </c>
      <c r="AK55">
        <v>60.466994</v>
      </c>
      <c r="AL55">
        <v>83.664000000000001</v>
      </c>
      <c r="AM55">
        <v>17.179061000000001</v>
      </c>
      <c r="AN55">
        <v>0.85216999999999998</v>
      </c>
      <c r="AO55">
        <v>0</v>
      </c>
      <c r="AP55">
        <v>0.76859999999999995</v>
      </c>
      <c r="AQ55">
        <v>0</v>
      </c>
      <c r="AR55">
        <v>52.991999999999997</v>
      </c>
      <c r="AS55">
        <v>35.068227999999998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84.43264299999997</v>
      </c>
      <c r="BA55">
        <f t="shared" si="1"/>
        <v>3135.4050980000006</v>
      </c>
      <c r="BD55">
        <v>4.2938999999999998</v>
      </c>
      <c r="BE55">
        <v>0</v>
      </c>
      <c r="BF55">
        <v>0</v>
      </c>
      <c r="BG55">
        <v>0</v>
      </c>
      <c r="BH55">
        <v>2.2852999999999998E-2</v>
      </c>
      <c r="BI55">
        <v>0.82130400000000003</v>
      </c>
      <c r="BJ55">
        <v>0</v>
      </c>
      <c r="BK55">
        <v>0</v>
      </c>
      <c r="BL55">
        <v>0</v>
      </c>
      <c r="BM55">
        <v>1.9975E-2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1.61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0.82</v>
      </c>
      <c r="CC55">
        <v>0.91</v>
      </c>
      <c r="CD55">
        <v>0.89</v>
      </c>
      <c r="CE55">
        <v>0.87</v>
      </c>
      <c r="CF55">
        <v>0.09</v>
      </c>
      <c r="CG55">
        <v>1.45</v>
      </c>
      <c r="CH55">
        <v>0.975221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1.771234</v>
      </c>
      <c r="CO55">
        <v>3.03</v>
      </c>
      <c r="CP55">
        <v>2.5259830000000001</v>
      </c>
      <c r="CQ55">
        <v>2.7933979999999998</v>
      </c>
      <c r="CR55">
        <v>2.38</v>
      </c>
      <c r="CS55">
        <v>2.363054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84.43264299999997</v>
      </c>
    </row>
    <row r="56" spans="1:114">
      <c r="A56" t="s">
        <v>98</v>
      </c>
      <c r="B56">
        <v>0</v>
      </c>
      <c r="C56">
        <v>0</v>
      </c>
      <c r="D56">
        <v>19.826853</v>
      </c>
      <c r="E56">
        <v>0</v>
      </c>
      <c r="F56">
        <v>0</v>
      </c>
      <c r="G56">
        <v>69.683229999999995</v>
      </c>
      <c r="H56">
        <v>0</v>
      </c>
      <c r="I56">
        <v>0</v>
      </c>
      <c r="J56">
        <v>82.698288000000005</v>
      </c>
      <c r="K56">
        <v>689.35378200000002</v>
      </c>
      <c r="L56">
        <v>503.90259200000003</v>
      </c>
      <c r="M56">
        <v>94.319981999999996</v>
      </c>
      <c r="N56">
        <v>120.694688</v>
      </c>
      <c r="O56">
        <v>126.520838</v>
      </c>
      <c r="P56">
        <v>106.22700500000001</v>
      </c>
      <c r="Q56">
        <v>20.904657</v>
      </c>
      <c r="R56">
        <v>43.545976000000003</v>
      </c>
      <c r="S56">
        <v>26.963602000000002</v>
      </c>
      <c r="T56">
        <v>1.4276059999999999</v>
      </c>
      <c r="U56">
        <v>418.77</v>
      </c>
      <c r="V56">
        <v>18.765000000000001</v>
      </c>
      <c r="W56">
        <v>33.384999999999998</v>
      </c>
      <c r="X56">
        <v>147.515625</v>
      </c>
      <c r="Y56">
        <v>0</v>
      </c>
      <c r="Z56">
        <v>13.1076</v>
      </c>
      <c r="AA56">
        <v>0</v>
      </c>
      <c r="AB56">
        <v>43.635160999999997</v>
      </c>
      <c r="AC56">
        <v>31.709733</v>
      </c>
      <c r="AD56">
        <v>9.9151349999999994</v>
      </c>
      <c r="AE56">
        <v>53.905351000000003</v>
      </c>
      <c r="AF56">
        <v>8.7128639999999997</v>
      </c>
      <c r="AG56">
        <v>43.914484000000002</v>
      </c>
      <c r="AH56">
        <v>50.574550000000002</v>
      </c>
      <c r="AI56">
        <v>0</v>
      </c>
      <c r="AJ56">
        <v>0</v>
      </c>
      <c r="AK56">
        <v>60.466994</v>
      </c>
      <c r="AL56">
        <v>83.664000000000001</v>
      </c>
      <c r="AM56">
        <v>17.179061000000001</v>
      </c>
      <c r="AN56">
        <v>0.85216999999999998</v>
      </c>
      <c r="AO56">
        <v>0</v>
      </c>
      <c r="AP56">
        <v>0.76859999999999995</v>
      </c>
      <c r="AQ56">
        <v>0</v>
      </c>
      <c r="AR56">
        <v>50.783999999999999</v>
      </c>
      <c r="AS56">
        <v>35.068227999999998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84.43264299999997</v>
      </c>
      <c r="BA56">
        <f t="shared" si="1"/>
        <v>3133.1970980000006</v>
      </c>
      <c r="BD56">
        <v>4.2938999999999998</v>
      </c>
      <c r="BE56">
        <v>0</v>
      </c>
      <c r="BF56">
        <v>0</v>
      </c>
      <c r="BG56">
        <v>0</v>
      </c>
      <c r="BH56">
        <v>2.2852999999999998E-2</v>
      </c>
      <c r="BI56">
        <v>0.82130400000000003</v>
      </c>
      <c r="BJ56">
        <v>0</v>
      </c>
      <c r="BK56">
        <v>0</v>
      </c>
      <c r="BL56">
        <v>0</v>
      </c>
      <c r="BM56">
        <v>1.9975E-2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1.61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0.82</v>
      </c>
      <c r="CC56">
        <v>0.91</v>
      </c>
      <c r="CD56">
        <v>0.89</v>
      </c>
      <c r="CE56">
        <v>0.87</v>
      </c>
      <c r="CF56">
        <v>0.09</v>
      </c>
      <c r="CG56">
        <v>1.45</v>
      </c>
      <c r="CH56">
        <v>0.975221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1.771234</v>
      </c>
      <c r="CO56">
        <v>3.03</v>
      </c>
      <c r="CP56">
        <v>2.5259830000000001</v>
      </c>
      <c r="CQ56">
        <v>2.7933979999999998</v>
      </c>
      <c r="CR56">
        <v>2.38</v>
      </c>
      <c r="CS56">
        <v>2.363054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84.43264299999997</v>
      </c>
    </row>
    <row r="57" spans="1:114">
      <c r="A57" t="s">
        <v>99</v>
      </c>
      <c r="B57">
        <v>0</v>
      </c>
      <c r="C57">
        <v>0</v>
      </c>
      <c r="D57">
        <v>19.826853</v>
      </c>
      <c r="E57">
        <v>0</v>
      </c>
      <c r="F57">
        <v>0</v>
      </c>
      <c r="G57">
        <v>69.683229999999995</v>
      </c>
      <c r="H57">
        <v>0</v>
      </c>
      <c r="I57">
        <v>0</v>
      </c>
      <c r="J57">
        <v>82.698288000000005</v>
      </c>
      <c r="K57">
        <v>689.35378200000002</v>
      </c>
      <c r="L57">
        <v>503.90259200000003</v>
      </c>
      <c r="M57">
        <v>94.319981999999996</v>
      </c>
      <c r="N57">
        <v>120.694688</v>
      </c>
      <c r="O57">
        <v>126.520838</v>
      </c>
      <c r="P57">
        <v>106.22700500000001</v>
      </c>
      <c r="Q57">
        <v>20.904657</v>
      </c>
      <c r="R57">
        <v>43.545976000000003</v>
      </c>
      <c r="S57">
        <v>26.963602000000002</v>
      </c>
      <c r="T57">
        <v>1.4276059999999999</v>
      </c>
      <c r="U57">
        <v>418.77</v>
      </c>
      <c r="V57">
        <v>18.765000000000001</v>
      </c>
      <c r="W57">
        <v>33.384999999999998</v>
      </c>
      <c r="X57">
        <v>147.515625</v>
      </c>
      <c r="Y57">
        <v>0</v>
      </c>
      <c r="Z57">
        <v>13.1076</v>
      </c>
      <c r="AA57">
        <v>0</v>
      </c>
      <c r="AB57">
        <v>43.635160999999997</v>
      </c>
      <c r="AC57">
        <v>31.709733</v>
      </c>
      <c r="AD57">
        <v>9.9151349999999994</v>
      </c>
      <c r="AE57">
        <v>53.905351000000003</v>
      </c>
      <c r="AF57">
        <v>8.7128639999999997</v>
      </c>
      <c r="AG57">
        <v>43.914484000000002</v>
      </c>
      <c r="AH57">
        <v>50.574550000000002</v>
      </c>
      <c r="AI57">
        <v>0</v>
      </c>
      <c r="AJ57">
        <v>0</v>
      </c>
      <c r="AK57">
        <v>60.466994</v>
      </c>
      <c r="AL57">
        <v>83.664000000000001</v>
      </c>
      <c r="AM57">
        <v>17.179061000000001</v>
      </c>
      <c r="AN57">
        <v>0.85216999999999998</v>
      </c>
      <c r="AO57">
        <v>0</v>
      </c>
      <c r="AP57">
        <v>0.89670000000000005</v>
      </c>
      <c r="AQ57">
        <v>0</v>
      </c>
      <c r="AR57">
        <v>50.783999999999999</v>
      </c>
      <c r="AS57">
        <v>35.068227999999998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84.43264299999997</v>
      </c>
      <c r="BA57">
        <f t="shared" si="1"/>
        <v>3133.3251980000005</v>
      </c>
      <c r="BD57">
        <v>4.2938999999999998</v>
      </c>
      <c r="BE57">
        <v>0</v>
      </c>
      <c r="BF57">
        <v>0</v>
      </c>
      <c r="BG57">
        <v>0</v>
      </c>
      <c r="BH57">
        <v>2.2852999999999998E-2</v>
      </c>
      <c r="BI57">
        <v>0.82130400000000003</v>
      </c>
      <c r="BJ57">
        <v>0</v>
      </c>
      <c r="BK57">
        <v>0</v>
      </c>
      <c r="BL57">
        <v>0</v>
      </c>
      <c r="BM57">
        <v>1.9975E-2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1.61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0.82</v>
      </c>
      <c r="CC57">
        <v>0.91</v>
      </c>
      <c r="CD57">
        <v>0.89</v>
      </c>
      <c r="CE57">
        <v>0.87</v>
      </c>
      <c r="CF57">
        <v>0.09</v>
      </c>
      <c r="CG57">
        <v>1.45</v>
      </c>
      <c r="CH57">
        <v>0.975221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1.771234</v>
      </c>
      <c r="CO57">
        <v>3.03</v>
      </c>
      <c r="CP57">
        <v>2.5259830000000001</v>
      </c>
      <c r="CQ57">
        <v>2.7933979999999998</v>
      </c>
      <c r="CR57">
        <v>2.38</v>
      </c>
      <c r="CS57">
        <v>2.363054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84.43264299999997</v>
      </c>
    </row>
    <row r="58" spans="1:114">
      <c r="A58" t="s">
        <v>100</v>
      </c>
      <c r="B58">
        <v>0</v>
      </c>
      <c r="C58">
        <v>0</v>
      </c>
      <c r="D58">
        <v>19.826853</v>
      </c>
      <c r="E58">
        <v>0</v>
      </c>
      <c r="F58">
        <v>0</v>
      </c>
      <c r="G58">
        <v>69.683229999999995</v>
      </c>
      <c r="H58">
        <v>0</v>
      </c>
      <c r="I58">
        <v>0</v>
      </c>
      <c r="J58">
        <v>82.698288000000005</v>
      </c>
      <c r="K58">
        <v>689.35378200000002</v>
      </c>
      <c r="L58">
        <v>503.90259200000003</v>
      </c>
      <c r="M58">
        <v>94.319981999999996</v>
      </c>
      <c r="N58">
        <v>120.694688</v>
      </c>
      <c r="O58">
        <v>126.520838</v>
      </c>
      <c r="P58">
        <v>106.22700500000001</v>
      </c>
      <c r="Q58">
        <v>20.904657</v>
      </c>
      <c r="R58">
        <v>43.545976000000003</v>
      </c>
      <c r="S58">
        <v>26.963602000000002</v>
      </c>
      <c r="T58">
        <v>1.4276059999999999</v>
      </c>
      <c r="U58">
        <v>418.77</v>
      </c>
      <c r="V58">
        <v>18.765000000000001</v>
      </c>
      <c r="W58">
        <v>33.384999999999998</v>
      </c>
      <c r="X58">
        <v>147.515625</v>
      </c>
      <c r="Y58">
        <v>0</v>
      </c>
      <c r="Z58">
        <v>13.1076</v>
      </c>
      <c r="AA58">
        <v>0</v>
      </c>
      <c r="AB58">
        <v>43.635160999999997</v>
      </c>
      <c r="AC58">
        <v>31.709733</v>
      </c>
      <c r="AD58">
        <v>9.9151349999999994</v>
      </c>
      <c r="AE58">
        <v>53.905351000000003</v>
      </c>
      <c r="AF58">
        <v>8.7128639999999997</v>
      </c>
      <c r="AG58">
        <v>43.914484000000002</v>
      </c>
      <c r="AH58">
        <v>75.861823999999999</v>
      </c>
      <c r="AI58">
        <v>0</v>
      </c>
      <c r="AJ58">
        <v>0</v>
      </c>
      <c r="AK58">
        <v>60.466994</v>
      </c>
      <c r="AL58">
        <v>83.664000000000001</v>
      </c>
      <c r="AM58">
        <v>17.179061000000001</v>
      </c>
      <c r="AN58">
        <v>0.85216999999999998</v>
      </c>
      <c r="AO58">
        <v>0</v>
      </c>
      <c r="AP58">
        <v>0.89670000000000005</v>
      </c>
      <c r="AQ58">
        <v>0</v>
      </c>
      <c r="AR58">
        <v>50.783999999999999</v>
      </c>
      <c r="AS58">
        <v>35.068227999999998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84.920253999999971</v>
      </c>
      <c r="BA58">
        <f t="shared" si="1"/>
        <v>3159.1000830000007</v>
      </c>
      <c r="BD58">
        <v>4.2938999999999998</v>
      </c>
      <c r="BE58">
        <v>0</v>
      </c>
      <c r="BF58">
        <v>0</v>
      </c>
      <c r="BG58">
        <v>0</v>
      </c>
      <c r="BH58">
        <v>2.2852999999999998E-2</v>
      </c>
      <c r="BI58">
        <v>0.82130400000000003</v>
      </c>
      <c r="BJ58">
        <v>0</v>
      </c>
      <c r="BK58">
        <v>0</v>
      </c>
      <c r="BL58">
        <v>0</v>
      </c>
      <c r="BM58">
        <v>1.9975E-2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1.61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0.82</v>
      </c>
      <c r="CC58">
        <v>0.91</v>
      </c>
      <c r="CD58">
        <v>0.89</v>
      </c>
      <c r="CE58">
        <v>0.87</v>
      </c>
      <c r="CF58">
        <v>0.09</v>
      </c>
      <c r="CG58">
        <v>1.45</v>
      </c>
      <c r="CH58">
        <v>1.4628319999999999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1.771234</v>
      </c>
      <c r="CO58">
        <v>3.03</v>
      </c>
      <c r="CP58">
        <v>2.5259830000000001</v>
      </c>
      <c r="CQ58">
        <v>2.7933979999999998</v>
      </c>
      <c r="CR58">
        <v>2.38</v>
      </c>
      <c r="CS58">
        <v>2.363054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84.920253999999971</v>
      </c>
    </row>
    <row r="59" spans="1:114">
      <c r="A59" t="s">
        <v>101</v>
      </c>
      <c r="B59">
        <v>0</v>
      </c>
      <c r="C59">
        <v>0</v>
      </c>
      <c r="D59">
        <v>19.826853</v>
      </c>
      <c r="E59">
        <v>0</v>
      </c>
      <c r="F59">
        <v>0</v>
      </c>
      <c r="G59">
        <v>69.683229999999995</v>
      </c>
      <c r="H59">
        <v>0</v>
      </c>
      <c r="I59">
        <v>0</v>
      </c>
      <c r="J59">
        <v>82.698288000000005</v>
      </c>
      <c r="K59">
        <v>689.35378200000002</v>
      </c>
      <c r="L59">
        <v>503.90259200000003</v>
      </c>
      <c r="M59">
        <v>94.319981999999996</v>
      </c>
      <c r="N59">
        <v>120.694688</v>
      </c>
      <c r="O59">
        <v>126.520838</v>
      </c>
      <c r="P59">
        <v>106.22700500000001</v>
      </c>
      <c r="Q59">
        <v>20.904657</v>
      </c>
      <c r="R59">
        <v>43.545976000000003</v>
      </c>
      <c r="S59">
        <v>26.963602000000002</v>
      </c>
      <c r="T59">
        <v>1.4276059999999999</v>
      </c>
      <c r="U59">
        <v>418.77</v>
      </c>
      <c r="V59">
        <v>18.765000000000001</v>
      </c>
      <c r="W59">
        <v>33.688499999999998</v>
      </c>
      <c r="X59">
        <v>147.515625</v>
      </c>
      <c r="Y59">
        <v>0</v>
      </c>
      <c r="Z59">
        <v>13.1076</v>
      </c>
      <c r="AA59">
        <v>14.04936</v>
      </c>
      <c r="AB59">
        <v>43.635160999999997</v>
      </c>
      <c r="AC59">
        <v>31.709733</v>
      </c>
      <c r="AD59">
        <v>9.9151349999999994</v>
      </c>
      <c r="AE59">
        <v>53.905351000000003</v>
      </c>
      <c r="AF59">
        <v>8.7128639999999997</v>
      </c>
      <c r="AG59">
        <v>43.914484000000002</v>
      </c>
      <c r="AH59">
        <v>75.861823999999999</v>
      </c>
      <c r="AI59">
        <v>0</v>
      </c>
      <c r="AJ59">
        <v>0</v>
      </c>
      <c r="AK59">
        <v>60.466994</v>
      </c>
      <c r="AL59">
        <v>83.664000000000001</v>
      </c>
      <c r="AM59">
        <v>17.179061000000001</v>
      </c>
      <c r="AN59">
        <v>0.85216999999999998</v>
      </c>
      <c r="AO59">
        <v>0</v>
      </c>
      <c r="AP59">
        <v>0.89670000000000005</v>
      </c>
      <c r="AQ59">
        <v>0</v>
      </c>
      <c r="AR59">
        <v>50.783999999999999</v>
      </c>
      <c r="AS59">
        <v>35.068227999999998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84.920253999999971</v>
      </c>
      <c r="BA59">
        <f t="shared" si="1"/>
        <v>3173.4529430000007</v>
      </c>
      <c r="BD59">
        <v>4.2938999999999998</v>
      </c>
      <c r="BE59">
        <v>0</v>
      </c>
      <c r="BF59">
        <v>0</v>
      </c>
      <c r="BG59">
        <v>0</v>
      </c>
      <c r="BH59">
        <v>2.2852999999999998E-2</v>
      </c>
      <c r="BI59">
        <v>0.82130400000000003</v>
      </c>
      <c r="BJ59">
        <v>0</v>
      </c>
      <c r="BK59">
        <v>0</v>
      </c>
      <c r="BL59">
        <v>0</v>
      </c>
      <c r="BM59">
        <v>1.9975E-2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1.61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0.82</v>
      </c>
      <c r="CC59">
        <v>0.91</v>
      </c>
      <c r="CD59">
        <v>0.89</v>
      </c>
      <c r="CE59">
        <v>0.87</v>
      </c>
      <c r="CF59">
        <v>0.09</v>
      </c>
      <c r="CG59">
        <v>1.45</v>
      </c>
      <c r="CH59">
        <v>1.4628319999999999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1.771234</v>
      </c>
      <c r="CO59">
        <v>3.03</v>
      </c>
      <c r="CP59">
        <v>2.5259830000000001</v>
      </c>
      <c r="CQ59">
        <v>2.7933979999999998</v>
      </c>
      <c r="CR59">
        <v>2.38</v>
      </c>
      <c r="CS59">
        <v>2.363054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84.920253999999971</v>
      </c>
    </row>
    <row r="60" spans="1:114">
      <c r="A60" t="s">
        <v>102</v>
      </c>
      <c r="B60">
        <v>0</v>
      </c>
      <c r="C60">
        <v>0</v>
      </c>
      <c r="D60">
        <v>19.826853</v>
      </c>
      <c r="E60">
        <v>0</v>
      </c>
      <c r="F60">
        <v>0</v>
      </c>
      <c r="G60">
        <v>69.683229999999995</v>
      </c>
      <c r="H60">
        <v>0</v>
      </c>
      <c r="I60">
        <v>0</v>
      </c>
      <c r="J60">
        <v>82.698288000000005</v>
      </c>
      <c r="K60">
        <v>689.35378200000002</v>
      </c>
      <c r="L60">
        <v>503.90259200000003</v>
      </c>
      <c r="M60">
        <v>94.319981999999996</v>
      </c>
      <c r="N60">
        <v>120.694688</v>
      </c>
      <c r="O60">
        <v>126.520838</v>
      </c>
      <c r="P60">
        <v>106.22700500000001</v>
      </c>
      <c r="Q60">
        <v>20.904657</v>
      </c>
      <c r="R60">
        <v>43.545976000000003</v>
      </c>
      <c r="S60">
        <v>26.963602000000002</v>
      </c>
      <c r="T60">
        <v>1.4276059999999999</v>
      </c>
      <c r="U60">
        <v>418.77</v>
      </c>
      <c r="V60">
        <v>18.765000000000001</v>
      </c>
      <c r="W60">
        <v>33.688499999999998</v>
      </c>
      <c r="X60">
        <v>147.515625</v>
      </c>
      <c r="Y60">
        <v>0</v>
      </c>
      <c r="Z60">
        <v>13.1076</v>
      </c>
      <c r="AA60">
        <v>28.09872</v>
      </c>
      <c r="AB60">
        <v>43.635160999999997</v>
      </c>
      <c r="AC60">
        <v>31.709733</v>
      </c>
      <c r="AD60">
        <v>9.9151349999999994</v>
      </c>
      <c r="AE60">
        <v>53.905351000000003</v>
      </c>
      <c r="AF60">
        <v>8.7128639999999997</v>
      </c>
      <c r="AG60">
        <v>43.914484000000002</v>
      </c>
      <c r="AH60">
        <v>75.861823999999999</v>
      </c>
      <c r="AI60">
        <v>0</v>
      </c>
      <c r="AJ60">
        <v>0</v>
      </c>
      <c r="AK60">
        <v>60.466994</v>
      </c>
      <c r="AL60">
        <v>83.664000000000001</v>
      </c>
      <c r="AM60">
        <v>17.179061000000001</v>
      </c>
      <c r="AN60">
        <v>0.85216999999999998</v>
      </c>
      <c r="AO60">
        <v>0</v>
      </c>
      <c r="AP60">
        <v>0.89670000000000005</v>
      </c>
      <c r="AQ60">
        <v>0</v>
      </c>
      <c r="AR60">
        <v>50.783999999999999</v>
      </c>
      <c r="AS60">
        <v>35.068227999999998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84.920253999999971</v>
      </c>
      <c r="BA60">
        <f t="shared" si="1"/>
        <v>3187.5023030000007</v>
      </c>
      <c r="BD60">
        <v>4.2938999999999998</v>
      </c>
      <c r="BE60">
        <v>0</v>
      </c>
      <c r="BF60">
        <v>0</v>
      </c>
      <c r="BG60">
        <v>0</v>
      </c>
      <c r="BH60">
        <v>2.2852999999999998E-2</v>
      </c>
      <c r="BI60">
        <v>0.82130400000000003</v>
      </c>
      <c r="BJ60">
        <v>0</v>
      </c>
      <c r="BK60">
        <v>0</v>
      </c>
      <c r="BL60">
        <v>0</v>
      </c>
      <c r="BM60">
        <v>1.9975E-2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1.61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0.82</v>
      </c>
      <c r="CC60">
        <v>0.91</v>
      </c>
      <c r="CD60">
        <v>0.89</v>
      </c>
      <c r="CE60">
        <v>0.87</v>
      </c>
      <c r="CF60">
        <v>0.09</v>
      </c>
      <c r="CG60">
        <v>1.45</v>
      </c>
      <c r="CH60">
        <v>1.4628319999999999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1.771234</v>
      </c>
      <c r="CO60">
        <v>3.03</v>
      </c>
      <c r="CP60">
        <v>2.5259830000000001</v>
      </c>
      <c r="CQ60">
        <v>2.7933979999999998</v>
      </c>
      <c r="CR60">
        <v>2.38</v>
      </c>
      <c r="CS60">
        <v>2.363054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84.920253999999971</v>
      </c>
    </row>
    <row r="61" spans="1:114">
      <c r="A61" t="s">
        <v>103</v>
      </c>
      <c r="B61">
        <v>0</v>
      </c>
      <c r="C61">
        <v>0</v>
      </c>
      <c r="D61">
        <v>19.826853</v>
      </c>
      <c r="E61">
        <v>0</v>
      </c>
      <c r="F61">
        <v>0</v>
      </c>
      <c r="G61">
        <v>69.683229999999995</v>
      </c>
      <c r="H61">
        <v>0</v>
      </c>
      <c r="I61">
        <v>0</v>
      </c>
      <c r="J61">
        <v>82.698288000000005</v>
      </c>
      <c r="K61">
        <v>689.35378200000002</v>
      </c>
      <c r="L61">
        <v>503.90259200000003</v>
      </c>
      <c r="M61">
        <v>94.319981999999996</v>
      </c>
      <c r="N61">
        <v>120.694688</v>
      </c>
      <c r="O61">
        <v>126.520838</v>
      </c>
      <c r="P61">
        <v>106.22700500000001</v>
      </c>
      <c r="Q61">
        <v>20.904657</v>
      </c>
      <c r="R61">
        <v>43.545976000000003</v>
      </c>
      <c r="S61">
        <v>26.963602000000002</v>
      </c>
      <c r="T61">
        <v>1.4276059999999999</v>
      </c>
      <c r="U61">
        <v>418.77</v>
      </c>
      <c r="V61">
        <v>18.765000000000001</v>
      </c>
      <c r="W61">
        <v>33.688499999999998</v>
      </c>
      <c r="X61">
        <v>147.515625</v>
      </c>
      <c r="Y61">
        <v>0</v>
      </c>
      <c r="Z61">
        <v>13.1076</v>
      </c>
      <c r="AA61">
        <v>42.14808</v>
      </c>
      <c r="AB61">
        <v>43.635160999999997</v>
      </c>
      <c r="AC61">
        <v>31.709733</v>
      </c>
      <c r="AD61">
        <v>9.9151349999999994</v>
      </c>
      <c r="AE61">
        <v>53.905351000000003</v>
      </c>
      <c r="AF61">
        <v>8.7128639999999997</v>
      </c>
      <c r="AG61">
        <v>43.914484000000002</v>
      </c>
      <c r="AH61">
        <v>101.149098</v>
      </c>
      <c r="AI61">
        <v>16.667714</v>
      </c>
      <c r="AJ61">
        <v>0</v>
      </c>
      <c r="AK61">
        <v>60.466994</v>
      </c>
      <c r="AL61">
        <v>83.664000000000001</v>
      </c>
      <c r="AM61">
        <v>17.179061000000001</v>
      </c>
      <c r="AN61">
        <v>0.85216999999999998</v>
      </c>
      <c r="AO61">
        <v>0</v>
      </c>
      <c r="AP61">
        <v>0.89670000000000005</v>
      </c>
      <c r="AQ61">
        <v>0</v>
      </c>
      <c r="AR61">
        <v>50.783999999999999</v>
      </c>
      <c r="AS61">
        <v>35.068227999999998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86.017633999999987</v>
      </c>
      <c r="BA61">
        <f t="shared" si="1"/>
        <v>3244.6040310000003</v>
      </c>
      <c r="BD61">
        <v>4.2938999999999998</v>
      </c>
      <c r="BE61">
        <v>0</v>
      </c>
      <c r="BF61">
        <v>0</v>
      </c>
      <c r="BG61">
        <v>0</v>
      </c>
      <c r="BH61">
        <v>2.2852999999999998E-2</v>
      </c>
      <c r="BI61">
        <v>0.82130400000000003</v>
      </c>
      <c r="BJ61">
        <v>0</v>
      </c>
      <c r="BK61">
        <v>0</v>
      </c>
      <c r="BL61">
        <v>0</v>
      </c>
      <c r="BM61">
        <v>1.9975E-2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1.61</v>
      </c>
      <c r="BT61">
        <v>0.85977000000000003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0.82</v>
      </c>
      <c r="CC61">
        <v>0.91</v>
      </c>
      <c r="CD61">
        <v>0.64</v>
      </c>
      <c r="CE61">
        <v>0.87</v>
      </c>
      <c r="CF61">
        <v>0.09</v>
      </c>
      <c r="CG61">
        <v>1.45</v>
      </c>
      <c r="CH61">
        <v>1.950442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1.771234</v>
      </c>
      <c r="CO61">
        <v>3.03</v>
      </c>
      <c r="CP61">
        <v>2.5259830000000001</v>
      </c>
      <c r="CQ61">
        <v>2.7933979999999998</v>
      </c>
      <c r="CR61">
        <v>2.38</v>
      </c>
      <c r="CS61">
        <v>2.363054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86.017633999999987</v>
      </c>
    </row>
    <row r="62" spans="1:114">
      <c r="A62" t="s">
        <v>104</v>
      </c>
      <c r="B62">
        <v>0</v>
      </c>
      <c r="C62">
        <v>0</v>
      </c>
      <c r="D62">
        <v>19.826853</v>
      </c>
      <c r="E62">
        <v>0</v>
      </c>
      <c r="F62">
        <v>0</v>
      </c>
      <c r="G62">
        <v>69.683229999999995</v>
      </c>
      <c r="H62">
        <v>0</v>
      </c>
      <c r="I62">
        <v>0</v>
      </c>
      <c r="J62">
        <v>82.698288000000005</v>
      </c>
      <c r="K62">
        <v>689.35378200000002</v>
      </c>
      <c r="L62">
        <v>503.90259200000003</v>
      </c>
      <c r="M62">
        <v>94.319981999999996</v>
      </c>
      <c r="N62">
        <v>120.694688</v>
      </c>
      <c r="O62">
        <v>126.520838</v>
      </c>
      <c r="P62">
        <v>106.22700500000001</v>
      </c>
      <c r="Q62">
        <v>20.904657</v>
      </c>
      <c r="R62">
        <v>43.545976000000003</v>
      </c>
      <c r="S62">
        <v>26.963602000000002</v>
      </c>
      <c r="T62">
        <v>1.4276059999999999</v>
      </c>
      <c r="U62">
        <v>418.77</v>
      </c>
      <c r="V62">
        <v>18.765000000000001</v>
      </c>
      <c r="W62">
        <v>33.688499999999998</v>
      </c>
      <c r="X62">
        <v>147.515625</v>
      </c>
      <c r="Y62">
        <v>0</v>
      </c>
      <c r="Z62">
        <v>13.1076</v>
      </c>
      <c r="AA62">
        <v>42.14808</v>
      </c>
      <c r="AB62">
        <v>43.635160999999997</v>
      </c>
      <c r="AC62">
        <v>31.709733</v>
      </c>
      <c r="AD62">
        <v>9.9151349999999994</v>
      </c>
      <c r="AE62">
        <v>53.905351000000003</v>
      </c>
      <c r="AF62">
        <v>8.7128639999999997</v>
      </c>
      <c r="AG62">
        <v>43.914484000000002</v>
      </c>
      <c r="AH62">
        <v>101.149098</v>
      </c>
      <c r="AI62">
        <v>16.667714</v>
      </c>
      <c r="AJ62">
        <v>0</v>
      </c>
      <c r="AK62">
        <v>60.466994</v>
      </c>
      <c r="AL62">
        <v>83.664000000000001</v>
      </c>
      <c r="AM62">
        <v>17.179061000000001</v>
      </c>
      <c r="AN62">
        <v>0.85216999999999998</v>
      </c>
      <c r="AO62">
        <v>0</v>
      </c>
      <c r="AP62">
        <v>0.89670000000000005</v>
      </c>
      <c r="AQ62">
        <v>0</v>
      </c>
      <c r="AR62">
        <v>50.783999999999999</v>
      </c>
      <c r="AS62">
        <v>35.068227999999998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86.847403</v>
      </c>
      <c r="BA62">
        <f t="shared" si="1"/>
        <v>3245.4338000000007</v>
      </c>
      <c r="BD62">
        <v>4.2938999999999998</v>
      </c>
      <c r="BE62">
        <v>0</v>
      </c>
      <c r="BF62">
        <v>0</v>
      </c>
      <c r="BG62">
        <v>0</v>
      </c>
      <c r="BH62">
        <v>2.2852999999999998E-2</v>
      </c>
      <c r="BI62">
        <v>0.82130400000000003</v>
      </c>
      <c r="BJ62">
        <v>0</v>
      </c>
      <c r="BK62">
        <v>0</v>
      </c>
      <c r="BL62">
        <v>0</v>
      </c>
      <c r="BM62">
        <v>1.9975E-2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1.61</v>
      </c>
      <c r="BT62">
        <v>1.7195389999999999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0.82</v>
      </c>
      <c r="CC62">
        <v>0.88</v>
      </c>
      <c r="CD62">
        <v>0.64</v>
      </c>
      <c r="CE62">
        <v>0.87</v>
      </c>
      <c r="CF62">
        <v>0.09</v>
      </c>
      <c r="CG62">
        <v>1.45</v>
      </c>
      <c r="CH62">
        <v>1.950442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1.771234</v>
      </c>
      <c r="CO62">
        <v>3.03</v>
      </c>
      <c r="CP62">
        <v>2.5259830000000001</v>
      </c>
      <c r="CQ62">
        <v>2.7933979999999998</v>
      </c>
      <c r="CR62">
        <v>2.38</v>
      </c>
      <c r="CS62">
        <v>2.363054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86.847403</v>
      </c>
    </row>
    <row r="63" spans="1:114">
      <c r="A63" t="s">
        <v>105</v>
      </c>
      <c r="B63">
        <v>0</v>
      </c>
      <c r="C63">
        <v>0</v>
      </c>
      <c r="D63">
        <v>19.826853</v>
      </c>
      <c r="E63">
        <v>0</v>
      </c>
      <c r="F63">
        <v>0</v>
      </c>
      <c r="G63">
        <v>69.683229999999995</v>
      </c>
      <c r="H63">
        <v>0</v>
      </c>
      <c r="I63">
        <v>0</v>
      </c>
      <c r="J63">
        <v>82.698288000000005</v>
      </c>
      <c r="K63">
        <v>689.35378200000002</v>
      </c>
      <c r="L63">
        <v>503.90259200000003</v>
      </c>
      <c r="M63">
        <v>94.319981999999996</v>
      </c>
      <c r="N63">
        <v>120.694688</v>
      </c>
      <c r="O63">
        <v>126.520838</v>
      </c>
      <c r="P63">
        <v>106.22700500000001</v>
      </c>
      <c r="Q63">
        <v>20.904657</v>
      </c>
      <c r="R63">
        <v>43.545976000000003</v>
      </c>
      <c r="S63">
        <v>26.963602000000002</v>
      </c>
      <c r="T63">
        <v>1.4276059999999999</v>
      </c>
      <c r="U63">
        <v>418.77</v>
      </c>
      <c r="V63">
        <v>18.765000000000001</v>
      </c>
      <c r="W63">
        <v>33.384999999999998</v>
      </c>
      <c r="X63">
        <v>147.515625</v>
      </c>
      <c r="Y63">
        <v>0</v>
      </c>
      <c r="Z63">
        <v>13.1076</v>
      </c>
      <c r="AA63">
        <v>42.14808</v>
      </c>
      <c r="AB63">
        <v>43.635160999999997</v>
      </c>
      <c r="AC63">
        <v>31.709733</v>
      </c>
      <c r="AD63">
        <v>9.9151349999999994</v>
      </c>
      <c r="AE63">
        <v>53.905351000000003</v>
      </c>
      <c r="AF63">
        <v>8.7128639999999997</v>
      </c>
      <c r="AG63">
        <v>43.914484000000002</v>
      </c>
      <c r="AH63">
        <v>101.149098</v>
      </c>
      <c r="AI63">
        <v>16.667714</v>
      </c>
      <c r="AJ63">
        <v>0</v>
      </c>
      <c r="AK63">
        <v>60.466994</v>
      </c>
      <c r="AL63">
        <v>83.664000000000001</v>
      </c>
      <c r="AM63">
        <v>17.179061000000001</v>
      </c>
      <c r="AN63">
        <v>0.85216999999999998</v>
      </c>
      <c r="AO63">
        <v>0</v>
      </c>
      <c r="AP63">
        <v>8.9670000000000005</v>
      </c>
      <c r="AQ63">
        <v>0</v>
      </c>
      <c r="AR63">
        <v>50.783999999999999</v>
      </c>
      <c r="AS63">
        <v>35.652698999999998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86.86889699999999</v>
      </c>
      <c r="BA63">
        <f t="shared" si="1"/>
        <v>3253.8065650000008</v>
      </c>
      <c r="BD63">
        <v>4.2938999999999998</v>
      </c>
      <c r="BE63">
        <v>0</v>
      </c>
      <c r="BF63">
        <v>0</v>
      </c>
      <c r="BG63">
        <v>0</v>
      </c>
      <c r="BH63">
        <v>2.2852999999999998E-2</v>
      </c>
      <c r="BI63">
        <v>0.82130400000000003</v>
      </c>
      <c r="BJ63">
        <v>0</v>
      </c>
      <c r="BK63">
        <v>0</v>
      </c>
      <c r="BL63">
        <v>0</v>
      </c>
      <c r="BM63">
        <v>1.9975E-2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1.61</v>
      </c>
      <c r="BT63">
        <v>1.7410330000000001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0.82</v>
      </c>
      <c r="CC63">
        <v>0.88</v>
      </c>
      <c r="CD63">
        <v>0.64</v>
      </c>
      <c r="CE63">
        <v>0.87</v>
      </c>
      <c r="CF63">
        <v>0.09</v>
      </c>
      <c r="CG63">
        <v>1.45</v>
      </c>
      <c r="CH63">
        <v>1.950442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1.771234</v>
      </c>
      <c r="CO63">
        <v>3.03</v>
      </c>
      <c r="CP63">
        <v>2.5259830000000001</v>
      </c>
      <c r="CQ63">
        <v>2.7933979999999998</v>
      </c>
      <c r="CR63">
        <v>2.38</v>
      </c>
      <c r="CS63">
        <v>2.363054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86.86889699999999</v>
      </c>
    </row>
    <row r="64" spans="1:114">
      <c r="A64" t="s">
        <v>106</v>
      </c>
      <c r="B64">
        <v>0</v>
      </c>
      <c r="C64">
        <v>0</v>
      </c>
      <c r="D64">
        <v>19.826853</v>
      </c>
      <c r="E64">
        <v>0</v>
      </c>
      <c r="F64">
        <v>0</v>
      </c>
      <c r="G64">
        <v>69.683229999999995</v>
      </c>
      <c r="H64">
        <v>0</v>
      </c>
      <c r="I64">
        <v>0</v>
      </c>
      <c r="J64">
        <v>82.698288000000005</v>
      </c>
      <c r="K64">
        <v>689.35378200000002</v>
      </c>
      <c r="L64">
        <v>503.90259200000003</v>
      </c>
      <c r="M64">
        <v>94.319981999999996</v>
      </c>
      <c r="N64">
        <v>120.694688</v>
      </c>
      <c r="O64">
        <v>126.520838</v>
      </c>
      <c r="P64">
        <v>106.22700500000001</v>
      </c>
      <c r="Q64">
        <v>20.904657</v>
      </c>
      <c r="R64">
        <v>43.545976000000003</v>
      </c>
      <c r="S64">
        <v>26.963602000000002</v>
      </c>
      <c r="T64">
        <v>1.4276059999999999</v>
      </c>
      <c r="U64">
        <v>418.77</v>
      </c>
      <c r="V64">
        <v>18.765000000000001</v>
      </c>
      <c r="W64">
        <v>33.384999999999998</v>
      </c>
      <c r="X64">
        <v>147.515625</v>
      </c>
      <c r="Y64">
        <v>0</v>
      </c>
      <c r="Z64">
        <v>19.6614</v>
      </c>
      <c r="AA64">
        <v>42.14808</v>
      </c>
      <c r="AB64">
        <v>43.635160999999997</v>
      </c>
      <c r="AC64">
        <v>31.709733</v>
      </c>
      <c r="AD64">
        <v>8.0470670000000002</v>
      </c>
      <c r="AE64">
        <v>53.905351000000003</v>
      </c>
      <c r="AF64">
        <v>8.7128639999999997</v>
      </c>
      <c r="AG64">
        <v>43.914484000000002</v>
      </c>
      <c r="AH64">
        <v>101.149098</v>
      </c>
      <c r="AI64">
        <v>16.667714</v>
      </c>
      <c r="AJ64">
        <v>0</v>
      </c>
      <c r="AK64">
        <v>60.466994</v>
      </c>
      <c r="AL64">
        <v>83.664000000000001</v>
      </c>
      <c r="AM64">
        <v>17.179061000000001</v>
      </c>
      <c r="AN64">
        <v>0.85216999999999998</v>
      </c>
      <c r="AO64">
        <v>0</v>
      </c>
      <c r="AP64">
        <v>8.9670000000000005</v>
      </c>
      <c r="AQ64">
        <v>0</v>
      </c>
      <c r="AR64">
        <v>50.783999999999999</v>
      </c>
      <c r="AS64">
        <v>35.652698999999998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87.035793999999996</v>
      </c>
      <c r="BA64">
        <f t="shared" si="1"/>
        <v>3258.6591940000008</v>
      </c>
      <c r="BD64">
        <v>4.2938999999999998</v>
      </c>
      <c r="BE64">
        <v>0</v>
      </c>
      <c r="BF64">
        <v>0</v>
      </c>
      <c r="BG64">
        <v>0</v>
      </c>
      <c r="BH64">
        <v>2.2852999999999998E-2</v>
      </c>
      <c r="BI64">
        <v>0.82130400000000003</v>
      </c>
      <c r="BJ64">
        <v>0</v>
      </c>
      <c r="BK64">
        <v>0</v>
      </c>
      <c r="BL64">
        <v>0</v>
      </c>
      <c r="BM64">
        <v>1.9975E-2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1.61</v>
      </c>
      <c r="BT64">
        <v>2.1279300000000001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0.82</v>
      </c>
      <c r="CC64">
        <v>0.88</v>
      </c>
      <c r="CD64">
        <v>0.42</v>
      </c>
      <c r="CE64">
        <v>0.87</v>
      </c>
      <c r="CF64">
        <v>0.09</v>
      </c>
      <c r="CG64">
        <v>1.45</v>
      </c>
      <c r="CH64">
        <v>1.950442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1.771234</v>
      </c>
      <c r="CO64">
        <v>3.03</v>
      </c>
      <c r="CP64">
        <v>2.5259830000000001</v>
      </c>
      <c r="CQ64">
        <v>2.7933979999999998</v>
      </c>
      <c r="CR64">
        <v>2.38</v>
      </c>
      <c r="CS64">
        <v>2.363054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87.035793999999996</v>
      </c>
    </row>
    <row r="65" spans="1:114">
      <c r="A65" t="s">
        <v>107</v>
      </c>
      <c r="B65">
        <v>0</v>
      </c>
      <c r="C65">
        <v>0</v>
      </c>
      <c r="D65">
        <v>19.826853</v>
      </c>
      <c r="E65">
        <v>0</v>
      </c>
      <c r="F65">
        <v>0</v>
      </c>
      <c r="G65">
        <v>69.683229999999995</v>
      </c>
      <c r="H65">
        <v>0</v>
      </c>
      <c r="I65">
        <v>0</v>
      </c>
      <c r="J65">
        <v>82.698288000000005</v>
      </c>
      <c r="K65">
        <v>689.35378200000002</v>
      </c>
      <c r="L65">
        <v>503.90259200000003</v>
      </c>
      <c r="M65">
        <v>94.319981999999996</v>
      </c>
      <c r="N65">
        <v>120.694688</v>
      </c>
      <c r="O65">
        <v>126.520838</v>
      </c>
      <c r="P65">
        <v>106.22700500000001</v>
      </c>
      <c r="Q65">
        <v>20.904657</v>
      </c>
      <c r="R65">
        <v>43.545976000000003</v>
      </c>
      <c r="S65">
        <v>26.963602000000002</v>
      </c>
      <c r="T65">
        <v>1.4276059999999999</v>
      </c>
      <c r="U65">
        <v>418.77</v>
      </c>
      <c r="V65">
        <v>18.765000000000001</v>
      </c>
      <c r="W65">
        <v>33.384999999999998</v>
      </c>
      <c r="X65">
        <v>147.515625</v>
      </c>
      <c r="Y65">
        <v>0</v>
      </c>
      <c r="Z65">
        <v>19.6614</v>
      </c>
      <c r="AA65">
        <v>42.14808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43.914484000000002</v>
      </c>
      <c r="AH65">
        <v>101.149098</v>
      </c>
      <c r="AI65">
        <v>16.667714</v>
      </c>
      <c r="AJ65">
        <v>0</v>
      </c>
      <c r="AK65">
        <v>60.466994</v>
      </c>
      <c r="AL65">
        <v>83.664000000000001</v>
      </c>
      <c r="AM65">
        <v>17.179061000000001</v>
      </c>
      <c r="AN65">
        <v>0.85216999999999998</v>
      </c>
      <c r="AO65">
        <v>0</v>
      </c>
      <c r="AP65">
        <v>8.9670000000000005</v>
      </c>
      <c r="AQ65">
        <v>0</v>
      </c>
      <c r="AR65">
        <v>50.783999999999999</v>
      </c>
      <c r="AS65">
        <v>35.068227999999998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86.955793999999997</v>
      </c>
      <c r="BA65">
        <f t="shared" si="1"/>
        <v>3249.9476560000007</v>
      </c>
      <c r="BD65">
        <v>4.2938999999999998</v>
      </c>
      <c r="BE65">
        <v>0</v>
      </c>
      <c r="BF65">
        <v>0</v>
      </c>
      <c r="BG65">
        <v>0</v>
      </c>
      <c r="BH65">
        <v>2.2852999999999998E-2</v>
      </c>
      <c r="BI65">
        <v>0.82130400000000003</v>
      </c>
      <c r="BJ65">
        <v>0</v>
      </c>
      <c r="BK65">
        <v>0</v>
      </c>
      <c r="BL65">
        <v>0</v>
      </c>
      <c r="BM65">
        <v>1.9975E-2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1.61</v>
      </c>
      <c r="BT65">
        <v>2.1279300000000001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0.82</v>
      </c>
      <c r="CC65">
        <v>0.88</v>
      </c>
      <c r="CD65">
        <v>0.42</v>
      </c>
      <c r="CE65">
        <v>0.87</v>
      </c>
      <c r="CF65">
        <v>0.09</v>
      </c>
      <c r="CG65">
        <v>1.45</v>
      </c>
      <c r="CH65">
        <v>1.950442</v>
      </c>
      <c r="CI65">
        <v>6.05</v>
      </c>
      <c r="CJ65">
        <v>1.86</v>
      </c>
      <c r="CK65">
        <v>1.85</v>
      </c>
      <c r="CL65">
        <v>5.313701</v>
      </c>
      <c r="CM65">
        <v>0.935114</v>
      </c>
      <c r="CN65">
        <v>1.771234</v>
      </c>
      <c r="CO65">
        <v>3.03</v>
      </c>
      <c r="CP65">
        <v>2.5259830000000001</v>
      </c>
      <c r="CQ65">
        <v>2.7933979999999998</v>
      </c>
      <c r="CR65">
        <v>2.38</v>
      </c>
      <c r="CS65">
        <v>2.363054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86.955793999999997</v>
      </c>
    </row>
    <row r="66" spans="1:114">
      <c r="A66" t="s">
        <v>108</v>
      </c>
      <c r="B66">
        <v>0</v>
      </c>
      <c r="C66">
        <v>0</v>
      </c>
      <c r="D66">
        <v>19.826853</v>
      </c>
      <c r="E66">
        <v>0</v>
      </c>
      <c r="F66">
        <v>0</v>
      </c>
      <c r="G66">
        <v>69.683229999999995</v>
      </c>
      <c r="H66">
        <v>0</v>
      </c>
      <c r="I66">
        <v>0</v>
      </c>
      <c r="J66">
        <v>82.698288000000005</v>
      </c>
      <c r="K66">
        <v>689.35378200000002</v>
      </c>
      <c r="L66">
        <v>503.90259200000003</v>
      </c>
      <c r="M66">
        <v>94.319981999999996</v>
      </c>
      <c r="N66">
        <v>120.694688</v>
      </c>
      <c r="O66">
        <v>126.520838</v>
      </c>
      <c r="P66">
        <v>106.22700500000001</v>
      </c>
      <c r="Q66">
        <v>20.904657</v>
      </c>
      <c r="R66">
        <v>43.545976000000003</v>
      </c>
      <c r="S66">
        <v>26.963602000000002</v>
      </c>
      <c r="T66">
        <v>1.4276059999999999</v>
      </c>
      <c r="U66">
        <v>418.77</v>
      </c>
      <c r="V66">
        <v>18.765000000000001</v>
      </c>
      <c r="W66">
        <v>33.384999999999998</v>
      </c>
      <c r="X66">
        <v>147.515625</v>
      </c>
      <c r="Y66">
        <v>0</v>
      </c>
      <c r="Z66">
        <v>19.6614</v>
      </c>
      <c r="AA66">
        <v>42.14808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43.914484000000002</v>
      </c>
      <c r="AH66">
        <v>101.149098</v>
      </c>
      <c r="AI66">
        <v>16.667714</v>
      </c>
      <c r="AJ66">
        <v>0</v>
      </c>
      <c r="AK66">
        <v>60.466994</v>
      </c>
      <c r="AL66">
        <v>83.664000000000001</v>
      </c>
      <c r="AM66">
        <v>17.179061000000001</v>
      </c>
      <c r="AN66">
        <v>0.85216999999999998</v>
      </c>
      <c r="AO66">
        <v>0</v>
      </c>
      <c r="AP66">
        <v>5.7645</v>
      </c>
      <c r="AQ66">
        <v>0</v>
      </c>
      <c r="AR66">
        <v>50.783999999999999</v>
      </c>
      <c r="AS66">
        <v>35.068227999999998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86.75579399999998</v>
      </c>
      <c r="BA66">
        <f t="shared" si="1"/>
        <v>3246.545156000001</v>
      </c>
      <c r="BD66">
        <v>4.2938999999999998</v>
      </c>
      <c r="BE66">
        <v>0</v>
      </c>
      <c r="BF66">
        <v>0</v>
      </c>
      <c r="BG66">
        <v>0</v>
      </c>
      <c r="BH66">
        <v>2.2852999999999998E-2</v>
      </c>
      <c r="BI66">
        <v>0.82130400000000003</v>
      </c>
      <c r="BJ66">
        <v>0</v>
      </c>
      <c r="BK66">
        <v>0</v>
      </c>
      <c r="BL66">
        <v>0</v>
      </c>
      <c r="BM66">
        <v>1.9975E-2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1.61</v>
      </c>
      <c r="BT66">
        <v>2.1279300000000001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0.82</v>
      </c>
      <c r="CC66">
        <v>0.88</v>
      </c>
      <c r="CD66">
        <v>0.42</v>
      </c>
      <c r="CE66">
        <v>0.87</v>
      </c>
      <c r="CF66">
        <v>0.09</v>
      </c>
      <c r="CG66">
        <v>1.45</v>
      </c>
      <c r="CH66">
        <v>1.950442</v>
      </c>
      <c r="CI66">
        <v>6.05</v>
      </c>
      <c r="CJ66">
        <v>1.66</v>
      </c>
      <c r="CK66">
        <v>1.85</v>
      </c>
      <c r="CL66">
        <v>5.313701</v>
      </c>
      <c r="CM66">
        <v>0.935114</v>
      </c>
      <c r="CN66">
        <v>1.771234</v>
      </c>
      <c r="CO66">
        <v>3.03</v>
      </c>
      <c r="CP66">
        <v>2.5259830000000001</v>
      </c>
      <c r="CQ66">
        <v>2.7933979999999998</v>
      </c>
      <c r="CR66">
        <v>2.38</v>
      </c>
      <c r="CS66">
        <v>2.363054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86.75579399999998</v>
      </c>
    </row>
    <row r="67" spans="1:114">
      <c r="A67" t="s">
        <v>109</v>
      </c>
      <c r="B67">
        <v>0</v>
      </c>
      <c r="C67">
        <v>0</v>
      </c>
      <c r="D67">
        <v>18.660568000000001</v>
      </c>
      <c r="E67">
        <v>0</v>
      </c>
      <c r="F67">
        <v>0</v>
      </c>
      <c r="G67">
        <v>69.683229999999995</v>
      </c>
      <c r="H67">
        <v>0</v>
      </c>
      <c r="I67">
        <v>0</v>
      </c>
      <c r="J67">
        <v>82.698288000000005</v>
      </c>
      <c r="K67">
        <v>689.35378200000002</v>
      </c>
      <c r="L67">
        <v>503.90259200000003</v>
      </c>
      <c r="M67">
        <v>94.319981999999996</v>
      </c>
      <c r="N67">
        <v>120.694688</v>
      </c>
      <c r="O67">
        <v>126.520838</v>
      </c>
      <c r="P67">
        <v>106.22700500000001</v>
      </c>
      <c r="Q67">
        <v>20.904657</v>
      </c>
      <c r="R67">
        <v>43.545976000000003</v>
      </c>
      <c r="S67">
        <v>26.963602000000002</v>
      </c>
      <c r="T67">
        <v>1.4276059999999999</v>
      </c>
      <c r="U67">
        <v>418.77</v>
      </c>
      <c r="V67">
        <v>18.765000000000001</v>
      </c>
      <c r="W67">
        <v>33.384999999999998</v>
      </c>
      <c r="X67">
        <v>147.515625</v>
      </c>
      <c r="Y67">
        <v>0</v>
      </c>
      <c r="Z67">
        <v>19.6614</v>
      </c>
      <c r="AA67">
        <v>42.14808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43.914484000000002</v>
      </c>
      <c r="AH67">
        <v>101.149098</v>
      </c>
      <c r="AI67">
        <v>3.8891330000000002</v>
      </c>
      <c r="AJ67">
        <v>0</v>
      </c>
      <c r="AK67">
        <v>60.466994</v>
      </c>
      <c r="AL67">
        <v>83.664000000000001</v>
      </c>
      <c r="AM67">
        <v>17.179061000000001</v>
      </c>
      <c r="AN67">
        <v>0.85216999999999998</v>
      </c>
      <c r="AO67">
        <v>0</v>
      </c>
      <c r="AP67">
        <v>5.7645</v>
      </c>
      <c r="AQ67">
        <v>0</v>
      </c>
      <c r="AR67">
        <v>50.783999999999999</v>
      </c>
      <c r="AS67">
        <v>35.068227999999998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87.819758999999991</v>
      </c>
      <c r="BA67">
        <f t="shared" si="1"/>
        <v>3233.6642550000006</v>
      </c>
      <c r="BD67">
        <v>4.2938999999999998</v>
      </c>
      <c r="BE67">
        <v>0</v>
      </c>
      <c r="BF67">
        <v>0</v>
      </c>
      <c r="BG67">
        <v>0</v>
      </c>
      <c r="BH67">
        <v>2.2852999999999998E-2</v>
      </c>
      <c r="BI67">
        <v>0.82130400000000003</v>
      </c>
      <c r="BJ67">
        <v>0</v>
      </c>
      <c r="BK67">
        <v>0</v>
      </c>
      <c r="BL67">
        <v>0</v>
      </c>
      <c r="BM67">
        <v>1.9975E-2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1.61</v>
      </c>
      <c r="BT67">
        <v>3.1918950000000001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0.82</v>
      </c>
      <c r="CC67">
        <v>0.88</v>
      </c>
      <c r="CD67">
        <v>0.42</v>
      </c>
      <c r="CE67">
        <v>0.87</v>
      </c>
      <c r="CF67">
        <v>0.09</v>
      </c>
      <c r="CG67">
        <v>1.45</v>
      </c>
      <c r="CH67">
        <v>1.950442</v>
      </c>
      <c r="CI67">
        <v>6.05</v>
      </c>
      <c r="CJ67">
        <v>1.66</v>
      </c>
      <c r="CK67">
        <v>1.85</v>
      </c>
      <c r="CL67">
        <v>5.313701</v>
      </c>
      <c r="CM67">
        <v>0.935114</v>
      </c>
      <c r="CN67">
        <v>1.771234</v>
      </c>
      <c r="CO67">
        <v>3.03</v>
      </c>
      <c r="CP67">
        <v>2.5259830000000001</v>
      </c>
      <c r="CQ67">
        <v>2.7933979999999998</v>
      </c>
      <c r="CR67">
        <v>2.38</v>
      </c>
      <c r="CS67">
        <v>2.363054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87.819758999999991</v>
      </c>
    </row>
    <row r="68" spans="1:114">
      <c r="A68" t="s">
        <v>110</v>
      </c>
      <c r="B68">
        <v>0</v>
      </c>
      <c r="C68">
        <v>0</v>
      </c>
      <c r="D68">
        <v>18.660568000000001</v>
      </c>
      <c r="E68">
        <v>0</v>
      </c>
      <c r="F68">
        <v>0</v>
      </c>
      <c r="G68">
        <v>69.683229999999995</v>
      </c>
      <c r="H68">
        <v>0</v>
      </c>
      <c r="I68">
        <v>0</v>
      </c>
      <c r="J68">
        <v>82.698288000000005</v>
      </c>
      <c r="K68">
        <v>689.35378200000002</v>
      </c>
      <c r="L68">
        <v>503.90259200000003</v>
      </c>
      <c r="M68">
        <v>94.319981999999996</v>
      </c>
      <c r="N68">
        <v>120.694688</v>
      </c>
      <c r="O68">
        <v>126.520838</v>
      </c>
      <c r="P68">
        <v>106.22700500000001</v>
      </c>
      <c r="Q68">
        <v>20.904657</v>
      </c>
      <c r="R68">
        <v>43.545976000000003</v>
      </c>
      <c r="S68">
        <v>26.963602000000002</v>
      </c>
      <c r="T68">
        <v>1.4276059999999999</v>
      </c>
      <c r="U68">
        <v>418.77</v>
      </c>
      <c r="V68">
        <v>18.765000000000001</v>
      </c>
      <c r="W68">
        <v>33.384999999999998</v>
      </c>
      <c r="X68">
        <v>147.515625</v>
      </c>
      <c r="Y68">
        <v>0</v>
      </c>
      <c r="Z68">
        <v>19.6614</v>
      </c>
      <c r="AA68">
        <v>42.14808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43.914484000000002</v>
      </c>
      <c r="AH68">
        <v>101.149098</v>
      </c>
      <c r="AI68">
        <v>3.8891330000000002</v>
      </c>
      <c r="AJ68">
        <v>0</v>
      </c>
      <c r="AK68">
        <v>60.466994</v>
      </c>
      <c r="AL68">
        <v>83.664000000000001</v>
      </c>
      <c r="AM68">
        <v>17.179061000000001</v>
      </c>
      <c r="AN68">
        <v>0.85216999999999998</v>
      </c>
      <c r="AO68">
        <v>0</v>
      </c>
      <c r="AP68">
        <v>5.7645</v>
      </c>
      <c r="AQ68">
        <v>0</v>
      </c>
      <c r="AR68">
        <v>52.991999999999997</v>
      </c>
      <c r="AS68">
        <v>35.068227999999998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87.819758999999991</v>
      </c>
      <c r="BA68">
        <f t="shared" ref="BA68:BA98" si="4">SUM(B68:AZ68)</f>
        <v>3235.8722550000007</v>
      </c>
      <c r="BD68">
        <v>4.2938999999999998</v>
      </c>
      <c r="BE68">
        <v>0</v>
      </c>
      <c r="BF68">
        <v>0</v>
      </c>
      <c r="BG68">
        <v>0</v>
      </c>
      <c r="BH68">
        <v>2.2852999999999998E-2</v>
      </c>
      <c r="BI68">
        <v>0.82130400000000003</v>
      </c>
      <c r="BJ68">
        <v>0</v>
      </c>
      <c r="BK68">
        <v>0</v>
      </c>
      <c r="BL68">
        <v>0</v>
      </c>
      <c r="BM68">
        <v>1.9975E-2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1.61</v>
      </c>
      <c r="BT68">
        <v>3.1918950000000001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0.82</v>
      </c>
      <c r="CC68">
        <v>0.88</v>
      </c>
      <c r="CD68">
        <v>0.42</v>
      </c>
      <c r="CE68">
        <v>0.87</v>
      </c>
      <c r="CF68">
        <v>0.09</v>
      </c>
      <c r="CG68">
        <v>1.45</v>
      </c>
      <c r="CH68">
        <v>1.950442</v>
      </c>
      <c r="CI68">
        <v>6.05</v>
      </c>
      <c r="CJ68">
        <v>1.66</v>
      </c>
      <c r="CK68">
        <v>1.85</v>
      </c>
      <c r="CL68">
        <v>5.313701</v>
      </c>
      <c r="CM68">
        <v>0.935114</v>
      </c>
      <c r="CN68">
        <v>1.771234</v>
      </c>
      <c r="CO68">
        <v>3.03</v>
      </c>
      <c r="CP68">
        <v>2.5259830000000001</v>
      </c>
      <c r="CQ68">
        <v>2.7933979999999998</v>
      </c>
      <c r="CR68">
        <v>2.38</v>
      </c>
      <c r="CS68">
        <v>2.363054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87.819758999999991</v>
      </c>
    </row>
    <row r="69" spans="1:114">
      <c r="A69" t="s">
        <v>111</v>
      </c>
      <c r="B69">
        <v>0</v>
      </c>
      <c r="C69">
        <v>0</v>
      </c>
      <c r="D69">
        <v>18.660568000000001</v>
      </c>
      <c r="E69">
        <v>0</v>
      </c>
      <c r="F69">
        <v>0</v>
      </c>
      <c r="G69">
        <v>69.683229999999995</v>
      </c>
      <c r="H69">
        <v>0</v>
      </c>
      <c r="I69">
        <v>0</v>
      </c>
      <c r="J69">
        <v>82.698288000000005</v>
      </c>
      <c r="K69">
        <v>689.35378200000002</v>
      </c>
      <c r="L69">
        <v>503.90259200000003</v>
      </c>
      <c r="M69">
        <v>94.319981999999996</v>
      </c>
      <c r="N69">
        <v>120.694688</v>
      </c>
      <c r="O69">
        <v>126.520838</v>
      </c>
      <c r="P69">
        <v>106.22700500000001</v>
      </c>
      <c r="Q69">
        <v>20.904657</v>
      </c>
      <c r="R69">
        <v>43.545976000000003</v>
      </c>
      <c r="S69">
        <v>26.963602000000002</v>
      </c>
      <c r="T69">
        <v>1.4276059999999999</v>
      </c>
      <c r="U69">
        <v>418.77</v>
      </c>
      <c r="V69">
        <v>18.765000000000001</v>
      </c>
      <c r="W69">
        <v>33.384999999999998</v>
      </c>
      <c r="X69">
        <v>147.515625</v>
      </c>
      <c r="Y69">
        <v>0</v>
      </c>
      <c r="Z69">
        <v>19.6614</v>
      </c>
      <c r="AA69">
        <v>42.14808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43.914484000000002</v>
      </c>
      <c r="AH69">
        <v>101.149098</v>
      </c>
      <c r="AI69">
        <v>3.4724400000000002</v>
      </c>
      <c r="AJ69">
        <v>0</v>
      </c>
      <c r="AK69">
        <v>60.466994</v>
      </c>
      <c r="AL69">
        <v>83.664000000000001</v>
      </c>
      <c r="AM69">
        <v>17.179061000000001</v>
      </c>
      <c r="AN69">
        <v>0.85216999999999998</v>
      </c>
      <c r="AO69">
        <v>0</v>
      </c>
      <c r="AP69">
        <v>5.7645</v>
      </c>
      <c r="AQ69">
        <v>0</v>
      </c>
      <c r="AR69">
        <v>52.991999999999997</v>
      </c>
      <c r="AS69">
        <v>35.068227999999998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87.819573999999989</v>
      </c>
      <c r="BA69">
        <f t="shared" si="4"/>
        <v>3235.4553770000007</v>
      </c>
      <c r="BD69">
        <v>4.2938999999999998</v>
      </c>
      <c r="BE69">
        <v>0</v>
      </c>
      <c r="BF69">
        <v>0</v>
      </c>
      <c r="BG69">
        <v>0</v>
      </c>
      <c r="BH69">
        <v>2.2668000000000001E-2</v>
      </c>
      <c r="BI69">
        <v>0.82130400000000003</v>
      </c>
      <c r="BJ69">
        <v>0</v>
      </c>
      <c r="BK69">
        <v>0</v>
      </c>
      <c r="BL69">
        <v>0</v>
      </c>
      <c r="BM69">
        <v>1.9975E-2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1.61</v>
      </c>
      <c r="BT69">
        <v>3.1918950000000001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0.82</v>
      </c>
      <c r="CC69">
        <v>0.88</v>
      </c>
      <c r="CD69">
        <v>0.42</v>
      </c>
      <c r="CE69">
        <v>0.87</v>
      </c>
      <c r="CF69">
        <v>0.09</v>
      </c>
      <c r="CG69">
        <v>1.45</v>
      </c>
      <c r="CH69">
        <v>1.950442</v>
      </c>
      <c r="CI69">
        <v>6.05</v>
      </c>
      <c r="CJ69">
        <v>1.66</v>
      </c>
      <c r="CK69">
        <v>1.85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2.363054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87.819573999999989</v>
      </c>
    </row>
    <row r="70" spans="1:114">
      <c r="A70" t="s">
        <v>112</v>
      </c>
      <c r="B70">
        <v>0</v>
      </c>
      <c r="C70">
        <v>0</v>
      </c>
      <c r="D70">
        <v>18.660568000000001</v>
      </c>
      <c r="E70">
        <v>0</v>
      </c>
      <c r="F70">
        <v>0</v>
      </c>
      <c r="G70">
        <v>69.683229999999995</v>
      </c>
      <c r="H70">
        <v>0</v>
      </c>
      <c r="I70">
        <v>0</v>
      </c>
      <c r="J70">
        <v>82.698288000000005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126.520838</v>
      </c>
      <c r="P70">
        <v>106.22700500000001</v>
      </c>
      <c r="Q70">
        <v>20.904657</v>
      </c>
      <c r="R70">
        <v>43.545976000000003</v>
      </c>
      <c r="S70">
        <v>26.963602000000002</v>
      </c>
      <c r="T70">
        <v>1.4276059999999999</v>
      </c>
      <c r="U70">
        <v>418.77</v>
      </c>
      <c r="V70">
        <v>18.765000000000001</v>
      </c>
      <c r="W70">
        <v>33.384999999999998</v>
      </c>
      <c r="X70">
        <v>147.515625</v>
      </c>
      <c r="Y70">
        <v>0</v>
      </c>
      <c r="Z70">
        <v>19.6614</v>
      </c>
      <c r="AA70">
        <v>42.14808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43.914484000000002</v>
      </c>
      <c r="AH70">
        <v>126.436373</v>
      </c>
      <c r="AI70">
        <v>3.4724400000000002</v>
      </c>
      <c r="AJ70">
        <v>0</v>
      </c>
      <c r="AK70">
        <v>60.466994</v>
      </c>
      <c r="AL70">
        <v>83.664000000000001</v>
      </c>
      <c r="AM70">
        <v>17.179061000000001</v>
      </c>
      <c r="AN70">
        <v>0.85216999999999998</v>
      </c>
      <c r="AO70">
        <v>0</v>
      </c>
      <c r="AP70">
        <v>5.7645</v>
      </c>
      <c r="AQ70">
        <v>0</v>
      </c>
      <c r="AR70">
        <v>50.783999999999999</v>
      </c>
      <c r="AS70">
        <v>35.068227999999998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88.307706999999979</v>
      </c>
      <c r="BA70">
        <f t="shared" si="4"/>
        <v>3259.0227850000006</v>
      </c>
      <c r="BD70">
        <v>4.2938999999999998</v>
      </c>
      <c r="BE70">
        <v>0</v>
      </c>
      <c r="BF70">
        <v>0</v>
      </c>
      <c r="BG70">
        <v>0</v>
      </c>
      <c r="BH70">
        <v>2.3189000000000001E-2</v>
      </c>
      <c r="BI70">
        <v>0.82130400000000003</v>
      </c>
      <c r="BJ70">
        <v>0</v>
      </c>
      <c r="BK70">
        <v>0</v>
      </c>
      <c r="BL70">
        <v>0</v>
      </c>
      <c r="BM70">
        <v>1.9976000000000001E-2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1.61</v>
      </c>
      <c r="BT70">
        <v>3.1918950000000001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0.82</v>
      </c>
      <c r="CC70">
        <v>0.88</v>
      </c>
      <c r="CD70">
        <v>0.42</v>
      </c>
      <c r="CE70">
        <v>0.87</v>
      </c>
      <c r="CF70">
        <v>0.09</v>
      </c>
      <c r="CG70">
        <v>1.45</v>
      </c>
      <c r="CH70">
        <v>2.438053</v>
      </c>
      <c r="CI70">
        <v>6.05</v>
      </c>
      <c r="CJ70">
        <v>1.66</v>
      </c>
      <c r="CK70">
        <v>1.85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2.363054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88.307706999999979</v>
      </c>
    </row>
    <row r="71" spans="1:114">
      <c r="A71" t="s">
        <v>113</v>
      </c>
      <c r="B71">
        <v>0</v>
      </c>
      <c r="C71">
        <v>0</v>
      </c>
      <c r="D71">
        <v>18.660568000000001</v>
      </c>
      <c r="E71">
        <v>0</v>
      </c>
      <c r="F71">
        <v>0</v>
      </c>
      <c r="G71">
        <v>69.683229999999995</v>
      </c>
      <c r="H71">
        <v>0</v>
      </c>
      <c r="I71">
        <v>0</v>
      </c>
      <c r="J71">
        <v>82.698286999999993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126.520838</v>
      </c>
      <c r="P71">
        <v>106.22700500000001</v>
      </c>
      <c r="Q71">
        <v>20.904657</v>
      </c>
      <c r="R71">
        <v>43.545976000000003</v>
      </c>
      <c r="S71">
        <v>26.963602000000002</v>
      </c>
      <c r="T71">
        <v>1.4276059999999999</v>
      </c>
      <c r="U71">
        <v>418.77</v>
      </c>
      <c r="V71">
        <v>18.765000000000001</v>
      </c>
      <c r="W71">
        <v>33.384999999999998</v>
      </c>
      <c r="X71">
        <v>147.515625</v>
      </c>
      <c r="Y71">
        <v>0</v>
      </c>
      <c r="Z71">
        <v>19.6614</v>
      </c>
      <c r="AA71">
        <v>42.14808</v>
      </c>
      <c r="AB71">
        <v>43.635160999999997</v>
      </c>
      <c r="AC71">
        <v>31.709733</v>
      </c>
      <c r="AD71">
        <v>0</v>
      </c>
      <c r="AE71">
        <v>53.905351000000003</v>
      </c>
      <c r="AF71">
        <v>8.7128639999999997</v>
      </c>
      <c r="AG71">
        <v>43.914484000000002</v>
      </c>
      <c r="AH71">
        <v>151.723648</v>
      </c>
      <c r="AI71">
        <v>3.4724400000000002</v>
      </c>
      <c r="AJ71">
        <v>0</v>
      </c>
      <c r="AK71">
        <v>60.466994</v>
      </c>
      <c r="AL71">
        <v>83.664000000000001</v>
      </c>
      <c r="AM71">
        <v>17.179061000000001</v>
      </c>
      <c r="AN71">
        <v>0.85216999999999998</v>
      </c>
      <c r="AO71">
        <v>0</v>
      </c>
      <c r="AP71">
        <v>1.2809999999999999</v>
      </c>
      <c r="AQ71">
        <v>9.1850760000000005</v>
      </c>
      <c r="AR71">
        <v>47.472000000000001</v>
      </c>
      <c r="AS71">
        <v>35.068227999999998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88.712915999999979</v>
      </c>
      <c r="BA71">
        <f t="shared" si="4"/>
        <v>3286.1048440000009</v>
      </c>
      <c r="BD71">
        <v>4.2938999999999998</v>
      </c>
      <c r="BE71">
        <v>0</v>
      </c>
      <c r="BF71">
        <v>0</v>
      </c>
      <c r="BG71">
        <v>0</v>
      </c>
      <c r="BH71">
        <v>2.3189000000000001E-2</v>
      </c>
      <c r="BI71">
        <v>0.82130400000000003</v>
      </c>
      <c r="BJ71">
        <v>0</v>
      </c>
      <c r="BK71">
        <v>0</v>
      </c>
      <c r="BL71">
        <v>0</v>
      </c>
      <c r="BM71">
        <v>1.9975E-2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1.61</v>
      </c>
      <c r="BT71">
        <v>3.1918950000000001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0.82</v>
      </c>
      <c r="CC71">
        <v>0.88</v>
      </c>
      <c r="CD71">
        <v>0.42</v>
      </c>
      <c r="CE71">
        <v>0.87</v>
      </c>
      <c r="CF71">
        <v>0.09</v>
      </c>
      <c r="CG71">
        <v>1.45</v>
      </c>
      <c r="CH71">
        <v>2.8832629999999999</v>
      </c>
      <c r="CI71">
        <v>6.05</v>
      </c>
      <c r="CJ71">
        <v>1.62</v>
      </c>
      <c r="CK71">
        <v>1.85</v>
      </c>
      <c r="CL71">
        <v>5.313701</v>
      </c>
      <c r="CM71">
        <v>0.935114</v>
      </c>
      <c r="CN71">
        <v>1.771234</v>
      </c>
      <c r="CO71">
        <v>3.03</v>
      </c>
      <c r="CP71">
        <v>2.5259830000000001</v>
      </c>
      <c r="CQ71">
        <v>2.7933979999999998</v>
      </c>
      <c r="CR71">
        <v>2.38</v>
      </c>
      <c r="CS71">
        <v>2.363054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88.712915999999979</v>
      </c>
    </row>
    <row r="72" spans="1:114">
      <c r="A72" t="s">
        <v>114</v>
      </c>
      <c r="B72">
        <v>0</v>
      </c>
      <c r="C72">
        <v>0</v>
      </c>
      <c r="D72">
        <v>18.660568000000001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82.698286999999993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126.520838</v>
      </c>
      <c r="P72">
        <v>106.22700500000001</v>
      </c>
      <c r="Q72">
        <v>20.904657</v>
      </c>
      <c r="R72">
        <v>43.545976000000003</v>
      </c>
      <c r="S72">
        <v>26.963602000000002</v>
      </c>
      <c r="T72">
        <v>1.4276059999999999</v>
      </c>
      <c r="U72">
        <v>418.77</v>
      </c>
      <c r="V72">
        <v>18.765000000000001</v>
      </c>
      <c r="W72">
        <v>33.384999999999998</v>
      </c>
      <c r="X72">
        <v>147.515625</v>
      </c>
      <c r="Y72">
        <v>0</v>
      </c>
      <c r="Z72">
        <v>13.1076</v>
      </c>
      <c r="AA72">
        <v>42.14808</v>
      </c>
      <c r="AB72">
        <v>43.635160999999997</v>
      </c>
      <c r="AC72">
        <v>31.709733</v>
      </c>
      <c r="AD72">
        <v>0</v>
      </c>
      <c r="AE72">
        <v>53.905351000000003</v>
      </c>
      <c r="AF72">
        <v>8.7128639999999997</v>
      </c>
      <c r="AG72">
        <v>43.914484000000002</v>
      </c>
      <c r="AH72">
        <v>151.723648</v>
      </c>
      <c r="AI72">
        <v>3.4724400000000002</v>
      </c>
      <c r="AJ72">
        <v>0</v>
      </c>
      <c r="AK72">
        <v>60.466994</v>
      </c>
      <c r="AL72">
        <v>83.664000000000001</v>
      </c>
      <c r="AM72">
        <v>17.179061000000001</v>
      </c>
      <c r="AN72">
        <v>0.85216999999999998</v>
      </c>
      <c r="AO72">
        <v>0</v>
      </c>
      <c r="AP72">
        <v>1.2809999999999999</v>
      </c>
      <c r="AQ72">
        <v>18.370152000000001</v>
      </c>
      <c r="AR72">
        <v>47.472000000000001</v>
      </c>
      <c r="AS72">
        <v>35.068227999999998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88.712916999999976</v>
      </c>
      <c r="BA72">
        <f t="shared" si="4"/>
        <v>3287.5346860000004</v>
      </c>
      <c r="BD72">
        <v>4.2938999999999998</v>
      </c>
      <c r="BE72">
        <v>0</v>
      </c>
      <c r="BF72">
        <v>0</v>
      </c>
      <c r="BG72">
        <v>0</v>
      </c>
      <c r="BH72">
        <v>2.3189000000000001E-2</v>
      </c>
      <c r="BI72">
        <v>0.82130400000000003</v>
      </c>
      <c r="BJ72">
        <v>0</v>
      </c>
      <c r="BK72">
        <v>0</v>
      </c>
      <c r="BL72">
        <v>0</v>
      </c>
      <c r="BM72">
        <v>1.9976000000000001E-2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1.61</v>
      </c>
      <c r="BT72">
        <v>3.1918950000000001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0.82</v>
      </c>
      <c r="CC72">
        <v>0.88</v>
      </c>
      <c r="CD72">
        <v>0.42</v>
      </c>
      <c r="CE72">
        <v>0.87</v>
      </c>
      <c r="CF72">
        <v>0.09</v>
      </c>
      <c r="CG72">
        <v>1.45</v>
      </c>
      <c r="CH72">
        <v>2.8832629999999999</v>
      </c>
      <c r="CI72">
        <v>6.05</v>
      </c>
      <c r="CJ72">
        <v>1.62</v>
      </c>
      <c r="CK72">
        <v>1.85</v>
      </c>
      <c r="CL72">
        <v>5.313701</v>
      </c>
      <c r="CM72">
        <v>0.935114</v>
      </c>
      <c r="CN72">
        <v>1.771234</v>
      </c>
      <c r="CO72">
        <v>3.03</v>
      </c>
      <c r="CP72">
        <v>2.5259830000000001</v>
      </c>
      <c r="CQ72">
        <v>2.7933979999999998</v>
      </c>
      <c r="CR72">
        <v>2.38</v>
      </c>
      <c r="CS72">
        <v>2.363054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88.712916999999976</v>
      </c>
    </row>
    <row r="73" spans="1:114">
      <c r="A73" t="s">
        <v>115</v>
      </c>
      <c r="B73">
        <v>0</v>
      </c>
      <c r="C73">
        <v>0</v>
      </c>
      <c r="D73">
        <v>18.660568000000001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82.698286999999993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126.520838</v>
      </c>
      <c r="P73">
        <v>106.22700500000001</v>
      </c>
      <c r="Q73">
        <v>20.904657</v>
      </c>
      <c r="R73">
        <v>43.545976000000003</v>
      </c>
      <c r="S73">
        <v>26.963602000000002</v>
      </c>
      <c r="T73">
        <v>1.4276059999999999</v>
      </c>
      <c r="U73">
        <v>418.77</v>
      </c>
      <c r="V73">
        <v>18.765000000000001</v>
      </c>
      <c r="W73">
        <v>33.384999999999998</v>
      </c>
      <c r="X73">
        <v>147.515625</v>
      </c>
      <c r="Y73">
        <v>0</v>
      </c>
      <c r="Z73">
        <v>13.1076</v>
      </c>
      <c r="AA73">
        <v>42.14808</v>
      </c>
      <c r="AB73">
        <v>43.635160999999997</v>
      </c>
      <c r="AC73">
        <v>31.709733</v>
      </c>
      <c r="AD73">
        <v>0</v>
      </c>
      <c r="AE73">
        <v>53.905351000000003</v>
      </c>
      <c r="AF73">
        <v>8.7128639999999997</v>
      </c>
      <c r="AG73">
        <v>43.914484000000002</v>
      </c>
      <c r="AH73">
        <v>151.723648</v>
      </c>
      <c r="AI73">
        <v>16.667714</v>
      </c>
      <c r="AJ73">
        <v>0</v>
      </c>
      <c r="AK73">
        <v>60.466994</v>
      </c>
      <c r="AL73">
        <v>83.664000000000001</v>
      </c>
      <c r="AM73">
        <v>17.179061000000001</v>
      </c>
      <c r="AN73">
        <v>0.85216999999999998</v>
      </c>
      <c r="AO73">
        <v>0</v>
      </c>
      <c r="AP73">
        <v>0.76859999999999995</v>
      </c>
      <c r="AQ73">
        <v>18.370152000000001</v>
      </c>
      <c r="AR73">
        <v>50.783999999999999</v>
      </c>
      <c r="AS73">
        <v>35.068227999999998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88.712915999999979</v>
      </c>
      <c r="BA73">
        <f t="shared" si="4"/>
        <v>3303.5295590000005</v>
      </c>
      <c r="BD73">
        <v>4.2938999999999998</v>
      </c>
      <c r="BE73">
        <v>0</v>
      </c>
      <c r="BF73">
        <v>0</v>
      </c>
      <c r="BG73">
        <v>0</v>
      </c>
      <c r="BH73">
        <v>2.3189000000000001E-2</v>
      </c>
      <c r="BI73">
        <v>0.82130400000000003</v>
      </c>
      <c r="BJ73">
        <v>0</v>
      </c>
      <c r="BK73">
        <v>0</v>
      </c>
      <c r="BL73">
        <v>0</v>
      </c>
      <c r="BM73">
        <v>1.9975E-2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1.61</v>
      </c>
      <c r="BT73">
        <v>3.1918950000000001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0.82</v>
      </c>
      <c r="CC73">
        <v>0.88</v>
      </c>
      <c r="CD73">
        <v>0.42</v>
      </c>
      <c r="CE73">
        <v>0.87</v>
      </c>
      <c r="CF73">
        <v>0.09</v>
      </c>
      <c r="CG73">
        <v>1.45</v>
      </c>
      <c r="CH73">
        <v>2.8832629999999999</v>
      </c>
      <c r="CI73">
        <v>6.05</v>
      </c>
      <c r="CJ73">
        <v>1.62</v>
      </c>
      <c r="CK73">
        <v>1.85</v>
      </c>
      <c r="CL73">
        <v>5.313701</v>
      </c>
      <c r="CM73">
        <v>0.935114</v>
      </c>
      <c r="CN73">
        <v>1.771234</v>
      </c>
      <c r="CO73">
        <v>3.03</v>
      </c>
      <c r="CP73">
        <v>2.5259830000000001</v>
      </c>
      <c r="CQ73">
        <v>2.7933979999999998</v>
      </c>
      <c r="CR73">
        <v>2.38</v>
      </c>
      <c r="CS73">
        <v>2.363054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88.712915999999979</v>
      </c>
    </row>
    <row r="74" spans="1:114">
      <c r="A74" t="s">
        <v>116</v>
      </c>
      <c r="B74">
        <v>0</v>
      </c>
      <c r="C74">
        <v>0</v>
      </c>
      <c r="D74">
        <v>18.660568000000001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82.698286999999993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126.520838</v>
      </c>
      <c r="P74">
        <v>106.22700500000001</v>
      </c>
      <c r="Q74">
        <v>20.904657</v>
      </c>
      <c r="R74">
        <v>43.545976000000003</v>
      </c>
      <c r="S74">
        <v>26.963602000000002</v>
      </c>
      <c r="T74">
        <v>1.4276059999999999</v>
      </c>
      <c r="U74">
        <v>418.77</v>
      </c>
      <c r="V74">
        <v>18.765000000000001</v>
      </c>
      <c r="W74">
        <v>33.384999999999998</v>
      </c>
      <c r="X74">
        <v>147.515625</v>
      </c>
      <c r="Y74">
        <v>0</v>
      </c>
      <c r="Z74">
        <v>13.1076</v>
      </c>
      <c r="AA74">
        <v>42.14808</v>
      </c>
      <c r="AB74">
        <v>43.635160999999997</v>
      </c>
      <c r="AC74">
        <v>31.709733</v>
      </c>
      <c r="AD74">
        <v>0</v>
      </c>
      <c r="AE74">
        <v>53.905351000000003</v>
      </c>
      <c r="AF74">
        <v>8.7128639999999997</v>
      </c>
      <c r="AG74">
        <v>43.914484000000002</v>
      </c>
      <c r="AH74">
        <v>126.436373</v>
      </c>
      <c r="AI74">
        <v>16.667714</v>
      </c>
      <c r="AJ74">
        <v>0</v>
      </c>
      <c r="AK74">
        <v>60.466994</v>
      </c>
      <c r="AL74">
        <v>83.664000000000001</v>
      </c>
      <c r="AM74">
        <v>17.179061000000001</v>
      </c>
      <c r="AN74">
        <v>0.85216999999999998</v>
      </c>
      <c r="AO74">
        <v>0</v>
      </c>
      <c r="AP74">
        <v>0.76859999999999995</v>
      </c>
      <c r="AQ74">
        <v>18.370152000000001</v>
      </c>
      <c r="AR74">
        <v>50.783999999999999</v>
      </c>
      <c r="AS74">
        <v>35.068227999999998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87.655082999999991</v>
      </c>
      <c r="BA74">
        <f t="shared" si="4"/>
        <v>3277.1844510000005</v>
      </c>
      <c r="BD74">
        <v>4.2938999999999998</v>
      </c>
      <c r="BE74">
        <v>0</v>
      </c>
      <c r="BF74">
        <v>0</v>
      </c>
      <c r="BG74">
        <v>0</v>
      </c>
      <c r="BH74">
        <v>2.3151999999999999E-2</v>
      </c>
      <c r="BI74">
        <v>0.82130400000000003</v>
      </c>
      <c r="BJ74">
        <v>0</v>
      </c>
      <c r="BK74">
        <v>0</v>
      </c>
      <c r="BL74">
        <v>0</v>
      </c>
      <c r="BM74">
        <v>1.9975E-2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1.61</v>
      </c>
      <c r="BT74">
        <v>2.5793089999999999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0.82</v>
      </c>
      <c r="CC74">
        <v>0.88</v>
      </c>
      <c r="CD74">
        <v>0.42</v>
      </c>
      <c r="CE74">
        <v>0.87</v>
      </c>
      <c r="CF74">
        <v>0.09</v>
      </c>
      <c r="CG74">
        <v>1.45</v>
      </c>
      <c r="CH74">
        <v>2.438053</v>
      </c>
      <c r="CI74">
        <v>6.05</v>
      </c>
      <c r="CJ74">
        <v>1.62</v>
      </c>
      <c r="CK74">
        <v>1.85</v>
      </c>
      <c r="CL74">
        <v>5.313701</v>
      </c>
      <c r="CM74">
        <v>0.935114</v>
      </c>
      <c r="CN74">
        <v>1.771234</v>
      </c>
      <c r="CO74">
        <v>3.03</v>
      </c>
      <c r="CP74">
        <v>2.5259830000000001</v>
      </c>
      <c r="CQ74">
        <v>2.7933979999999998</v>
      </c>
      <c r="CR74">
        <v>2.38</v>
      </c>
      <c r="CS74">
        <v>2.363054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87.655082999999991</v>
      </c>
    </row>
    <row r="75" spans="1:114">
      <c r="A75" t="s">
        <v>117</v>
      </c>
      <c r="B75">
        <v>0</v>
      </c>
      <c r="C75">
        <v>0</v>
      </c>
      <c r="D75">
        <v>18.660568000000001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82.698288000000005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126.520838</v>
      </c>
      <c r="P75">
        <v>106.22700500000001</v>
      </c>
      <c r="Q75">
        <v>20.904657</v>
      </c>
      <c r="R75">
        <v>43.545976000000003</v>
      </c>
      <c r="S75">
        <v>26.963602000000002</v>
      </c>
      <c r="T75">
        <v>1.4276059999999999</v>
      </c>
      <c r="U75">
        <v>418.77</v>
      </c>
      <c r="V75">
        <v>18.765000000000001</v>
      </c>
      <c r="W75">
        <v>33.384999999999998</v>
      </c>
      <c r="X75">
        <v>147.515625</v>
      </c>
      <c r="Y75">
        <v>0</v>
      </c>
      <c r="Z75">
        <v>6.49</v>
      </c>
      <c r="AA75">
        <v>25.28</v>
      </c>
      <c r="AB75">
        <v>43.635160999999997</v>
      </c>
      <c r="AC75">
        <v>31.709733</v>
      </c>
      <c r="AD75">
        <v>0</v>
      </c>
      <c r="AE75">
        <v>53.905351000000003</v>
      </c>
      <c r="AF75">
        <v>8.7128639999999997</v>
      </c>
      <c r="AG75">
        <v>43.914484000000002</v>
      </c>
      <c r="AH75">
        <v>126.436373</v>
      </c>
      <c r="AI75">
        <v>3.4724400000000002</v>
      </c>
      <c r="AJ75">
        <v>0</v>
      </c>
      <c r="AK75">
        <v>60.466994</v>
      </c>
      <c r="AL75">
        <v>83.664000000000001</v>
      </c>
      <c r="AM75">
        <v>17.179061000000001</v>
      </c>
      <c r="AN75">
        <v>0.85216999999999998</v>
      </c>
      <c r="AO75">
        <v>0</v>
      </c>
      <c r="AP75">
        <v>6.9173999999999998</v>
      </c>
      <c r="AQ75">
        <v>18.370152000000001</v>
      </c>
      <c r="AR75">
        <v>50.783999999999999</v>
      </c>
      <c r="AS75">
        <v>35.068227999999998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87.655081999999993</v>
      </c>
      <c r="BA75">
        <f t="shared" si="4"/>
        <v>3246.6522970000005</v>
      </c>
      <c r="BD75">
        <v>4.2938999999999998</v>
      </c>
      <c r="BE75">
        <v>0</v>
      </c>
      <c r="BF75">
        <v>0</v>
      </c>
      <c r="BG75">
        <v>0</v>
      </c>
      <c r="BH75">
        <v>2.3151000000000001E-2</v>
      </c>
      <c r="BI75">
        <v>0.82130400000000003</v>
      </c>
      <c r="BJ75">
        <v>0</v>
      </c>
      <c r="BK75">
        <v>0</v>
      </c>
      <c r="BL75">
        <v>0</v>
      </c>
      <c r="BM75">
        <v>1.9975E-2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1.61</v>
      </c>
      <c r="BT75">
        <v>2.5793089999999999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0.82</v>
      </c>
      <c r="CC75">
        <v>0.88</v>
      </c>
      <c r="CD75">
        <v>0.42</v>
      </c>
      <c r="CE75">
        <v>0.87</v>
      </c>
      <c r="CF75">
        <v>0.09</v>
      </c>
      <c r="CG75">
        <v>1.45</v>
      </c>
      <c r="CH75">
        <v>2.438053</v>
      </c>
      <c r="CI75">
        <v>6.05</v>
      </c>
      <c r="CJ75">
        <v>1.62</v>
      </c>
      <c r="CK75">
        <v>1.85</v>
      </c>
      <c r="CL75">
        <v>5.313701</v>
      </c>
      <c r="CM75">
        <v>0.935114</v>
      </c>
      <c r="CN75">
        <v>1.771234</v>
      </c>
      <c r="CO75">
        <v>3.03</v>
      </c>
      <c r="CP75">
        <v>2.5259830000000001</v>
      </c>
      <c r="CQ75">
        <v>2.7933979999999998</v>
      </c>
      <c r="CR75">
        <v>2.38</v>
      </c>
      <c r="CS75">
        <v>2.363054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87.655081999999993</v>
      </c>
    </row>
    <row r="76" spans="1:114">
      <c r="A76" t="s">
        <v>118</v>
      </c>
      <c r="B76">
        <v>0</v>
      </c>
      <c r="C76">
        <v>0</v>
      </c>
      <c r="D76">
        <v>18.660568000000001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82.698288000000005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126.520838</v>
      </c>
      <c r="P76">
        <v>106.22700500000001</v>
      </c>
      <c r="Q76">
        <v>20.904657</v>
      </c>
      <c r="R76">
        <v>43.545976000000003</v>
      </c>
      <c r="S76">
        <v>26.963602000000002</v>
      </c>
      <c r="T76">
        <v>1.4276059999999999</v>
      </c>
      <c r="U76">
        <v>418.77</v>
      </c>
      <c r="V76">
        <v>18.765000000000001</v>
      </c>
      <c r="W76">
        <v>33.384999999999998</v>
      </c>
      <c r="X76">
        <v>147.515625</v>
      </c>
      <c r="Y76">
        <v>0</v>
      </c>
      <c r="Z76">
        <v>6.49</v>
      </c>
      <c r="AA76">
        <v>25.28</v>
      </c>
      <c r="AB76">
        <v>43.635160999999997</v>
      </c>
      <c r="AC76">
        <v>31.709733</v>
      </c>
      <c r="AD76">
        <v>1.436976</v>
      </c>
      <c r="AE76">
        <v>53.905351000000003</v>
      </c>
      <c r="AF76">
        <v>8.7128639999999997</v>
      </c>
      <c r="AG76">
        <v>43.914484000000002</v>
      </c>
      <c r="AH76">
        <v>151.723648</v>
      </c>
      <c r="AI76">
        <v>3.4724400000000002</v>
      </c>
      <c r="AJ76">
        <v>0</v>
      </c>
      <c r="AK76">
        <v>60.466994</v>
      </c>
      <c r="AL76">
        <v>83.664000000000001</v>
      </c>
      <c r="AM76">
        <v>17.179061000000001</v>
      </c>
      <c r="AN76">
        <v>0.85216999999999998</v>
      </c>
      <c r="AO76">
        <v>0</v>
      </c>
      <c r="AP76">
        <v>6.9173999999999998</v>
      </c>
      <c r="AQ76">
        <v>27.555228</v>
      </c>
      <c r="AR76">
        <v>50.783999999999999</v>
      </c>
      <c r="AS76">
        <v>35.068227999999998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88.10017999999998</v>
      </c>
      <c r="BA76">
        <f t="shared" si="4"/>
        <v>3283.0067220000005</v>
      </c>
      <c r="BD76">
        <v>4.2938999999999998</v>
      </c>
      <c r="BE76">
        <v>0</v>
      </c>
      <c r="BF76">
        <v>0</v>
      </c>
      <c r="BG76">
        <v>0</v>
      </c>
      <c r="BH76">
        <v>2.3039E-2</v>
      </c>
      <c r="BI76">
        <v>0.82130400000000003</v>
      </c>
      <c r="BJ76">
        <v>0</v>
      </c>
      <c r="BK76">
        <v>0</v>
      </c>
      <c r="BL76">
        <v>0</v>
      </c>
      <c r="BM76">
        <v>1.9975E-2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1.61</v>
      </c>
      <c r="BT76">
        <v>2.5793089999999999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0.82</v>
      </c>
      <c r="CC76">
        <v>0.88</v>
      </c>
      <c r="CD76">
        <v>0.42</v>
      </c>
      <c r="CE76">
        <v>0.87</v>
      </c>
      <c r="CF76">
        <v>0.09</v>
      </c>
      <c r="CG76">
        <v>1.45</v>
      </c>
      <c r="CH76">
        <v>2.8832629999999999</v>
      </c>
      <c r="CI76">
        <v>6.05</v>
      </c>
      <c r="CJ76">
        <v>1.62</v>
      </c>
      <c r="CK76">
        <v>1.85</v>
      </c>
      <c r="CL76">
        <v>5.313701</v>
      </c>
      <c r="CM76">
        <v>0.935114</v>
      </c>
      <c r="CN76">
        <v>1.771234</v>
      </c>
      <c r="CO76">
        <v>3.03</v>
      </c>
      <c r="CP76">
        <v>2.5259830000000001</v>
      </c>
      <c r="CQ76">
        <v>2.7933979999999998</v>
      </c>
      <c r="CR76">
        <v>2.38</v>
      </c>
      <c r="CS76">
        <v>2.363054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88.10017999999998</v>
      </c>
    </row>
    <row r="77" spans="1:114">
      <c r="A77" t="s">
        <v>119</v>
      </c>
      <c r="B77">
        <v>0</v>
      </c>
      <c r="C77">
        <v>0</v>
      </c>
      <c r="D77">
        <v>18.660568000000001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82.698288000000005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126.520838</v>
      </c>
      <c r="P77">
        <v>106.22700500000001</v>
      </c>
      <c r="Q77">
        <v>20.904657</v>
      </c>
      <c r="R77">
        <v>43.545976000000003</v>
      </c>
      <c r="S77">
        <v>26.963602000000002</v>
      </c>
      <c r="T77">
        <v>1.4276059999999999</v>
      </c>
      <c r="U77">
        <v>418.77</v>
      </c>
      <c r="V77">
        <v>18.765000000000001</v>
      </c>
      <c r="W77">
        <v>33.384999999999998</v>
      </c>
      <c r="X77">
        <v>147.515625</v>
      </c>
      <c r="Y77">
        <v>0</v>
      </c>
      <c r="Z77">
        <v>13.1076</v>
      </c>
      <c r="AA77">
        <v>31.6</v>
      </c>
      <c r="AB77">
        <v>43.635160999999997</v>
      </c>
      <c r="AC77">
        <v>31.709733</v>
      </c>
      <c r="AD77">
        <v>17.243714000000001</v>
      </c>
      <c r="AE77">
        <v>53.905351000000003</v>
      </c>
      <c r="AF77">
        <v>8.7128639999999997</v>
      </c>
      <c r="AG77">
        <v>43.914484000000002</v>
      </c>
      <c r="AH77">
        <v>151.723648</v>
      </c>
      <c r="AI77">
        <v>15.278738000000001</v>
      </c>
      <c r="AJ77">
        <v>0</v>
      </c>
      <c r="AK77">
        <v>60.466994</v>
      </c>
      <c r="AL77">
        <v>83.664000000000001</v>
      </c>
      <c r="AM77">
        <v>17.179061000000001</v>
      </c>
      <c r="AN77">
        <v>0.85216999999999998</v>
      </c>
      <c r="AO77">
        <v>0</v>
      </c>
      <c r="AP77">
        <v>6.9173999999999998</v>
      </c>
      <c r="AQ77">
        <v>27.555228</v>
      </c>
      <c r="AR77">
        <v>50.783999999999999</v>
      </c>
      <c r="AS77">
        <v>35.068227999999998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88.340179999999989</v>
      </c>
      <c r="BA77">
        <f t="shared" si="4"/>
        <v>3323.7973580000007</v>
      </c>
      <c r="BD77">
        <v>4.2938999999999998</v>
      </c>
      <c r="BE77">
        <v>0</v>
      </c>
      <c r="BF77">
        <v>0</v>
      </c>
      <c r="BG77">
        <v>0</v>
      </c>
      <c r="BH77">
        <v>2.3039E-2</v>
      </c>
      <c r="BI77">
        <v>0.82130400000000003</v>
      </c>
      <c r="BJ77">
        <v>0</v>
      </c>
      <c r="BK77">
        <v>0</v>
      </c>
      <c r="BL77">
        <v>0</v>
      </c>
      <c r="BM77">
        <v>1.9975E-2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1.61</v>
      </c>
      <c r="BT77">
        <v>2.5793089999999999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0.82</v>
      </c>
      <c r="CC77">
        <v>0.88</v>
      </c>
      <c r="CD77">
        <v>0.42</v>
      </c>
      <c r="CE77">
        <v>0.87</v>
      </c>
      <c r="CF77">
        <v>0.09</v>
      </c>
      <c r="CG77">
        <v>1.45</v>
      </c>
      <c r="CH77">
        <v>2.8832629999999999</v>
      </c>
      <c r="CI77">
        <v>6.05</v>
      </c>
      <c r="CJ77">
        <v>1.86</v>
      </c>
      <c r="CK77">
        <v>1.85</v>
      </c>
      <c r="CL77">
        <v>5.313701</v>
      </c>
      <c r="CM77">
        <v>0.935114</v>
      </c>
      <c r="CN77">
        <v>1.771234</v>
      </c>
      <c r="CO77">
        <v>3.03</v>
      </c>
      <c r="CP77">
        <v>2.5259830000000001</v>
      </c>
      <c r="CQ77">
        <v>2.7933979999999998</v>
      </c>
      <c r="CR77">
        <v>2.38</v>
      </c>
      <c r="CS77">
        <v>2.363054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88.340179999999989</v>
      </c>
    </row>
    <row r="78" spans="1:114">
      <c r="A78" t="s">
        <v>120</v>
      </c>
      <c r="B78">
        <v>0</v>
      </c>
      <c r="C78">
        <v>0</v>
      </c>
      <c r="D78">
        <v>18.660568000000001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82.698288000000005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126.520838</v>
      </c>
      <c r="P78">
        <v>106.22700500000001</v>
      </c>
      <c r="Q78">
        <v>20.904657</v>
      </c>
      <c r="R78">
        <v>43.545976000000003</v>
      </c>
      <c r="S78">
        <v>26.963602000000002</v>
      </c>
      <c r="T78">
        <v>1.4276059999999999</v>
      </c>
      <c r="U78">
        <v>418.77</v>
      </c>
      <c r="V78">
        <v>18.765000000000001</v>
      </c>
      <c r="W78">
        <v>33.384999999999998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57.637819999999998</v>
      </c>
      <c r="AF78">
        <v>18.063253</v>
      </c>
      <c r="AG78">
        <v>43.914484000000002</v>
      </c>
      <c r="AH78">
        <v>151.723648</v>
      </c>
      <c r="AI78">
        <v>15.278738000000001</v>
      </c>
      <c r="AJ78">
        <v>0</v>
      </c>
      <c r="AK78">
        <v>60.466994</v>
      </c>
      <c r="AL78">
        <v>83.664000000000001</v>
      </c>
      <c r="AM78">
        <v>17.179061000000001</v>
      </c>
      <c r="AN78">
        <v>0.85216999999999998</v>
      </c>
      <c r="AO78">
        <v>0</v>
      </c>
      <c r="AP78">
        <v>6.9173999999999998</v>
      </c>
      <c r="AQ78">
        <v>28.615044000000001</v>
      </c>
      <c r="AR78">
        <v>50.783999999999999</v>
      </c>
      <c r="AS78">
        <v>35.652698999999998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89.090754999999987</v>
      </c>
      <c r="BA78">
        <f t="shared" si="4"/>
        <v>3368.8786510000004</v>
      </c>
      <c r="BD78">
        <v>4.2938999999999998</v>
      </c>
      <c r="BE78">
        <v>0</v>
      </c>
      <c r="BF78">
        <v>0</v>
      </c>
      <c r="BG78">
        <v>0</v>
      </c>
      <c r="BH78">
        <v>2.3040000000000001E-2</v>
      </c>
      <c r="BI78">
        <v>0.82130400000000003</v>
      </c>
      <c r="BJ78">
        <v>0</v>
      </c>
      <c r="BK78">
        <v>0</v>
      </c>
      <c r="BL78">
        <v>0</v>
      </c>
      <c r="BM78">
        <v>1.9975E-2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1.61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0.82</v>
      </c>
      <c r="CC78">
        <v>0.88</v>
      </c>
      <c r="CD78">
        <v>0.42</v>
      </c>
      <c r="CE78">
        <v>0.87</v>
      </c>
      <c r="CF78">
        <v>0.09</v>
      </c>
      <c r="CG78">
        <v>1.45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3.03</v>
      </c>
      <c r="CP78">
        <v>2.5259830000000001</v>
      </c>
      <c r="CQ78">
        <v>2.7933979999999998</v>
      </c>
      <c r="CR78">
        <v>2.38</v>
      </c>
      <c r="CS78">
        <v>2.363054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89.090754999999987</v>
      </c>
    </row>
    <row r="79" spans="1:114">
      <c r="A79" t="s">
        <v>121</v>
      </c>
      <c r="B79">
        <v>0</v>
      </c>
      <c r="C79">
        <v>0</v>
      </c>
      <c r="D79">
        <v>19.826853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82.698288000000005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126.520838</v>
      </c>
      <c r="P79">
        <v>106.22700500000001</v>
      </c>
      <c r="Q79">
        <v>20.904657</v>
      </c>
      <c r="R79">
        <v>43.545976000000003</v>
      </c>
      <c r="S79">
        <v>26.963602000000002</v>
      </c>
      <c r="T79">
        <v>1.4276059999999999</v>
      </c>
      <c r="U79">
        <v>418.77</v>
      </c>
      <c r="V79">
        <v>18.765000000000001</v>
      </c>
      <c r="W79">
        <v>33.384999999999998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57.637819999999998</v>
      </c>
      <c r="AF79">
        <v>18.063253</v>
      </c>
      <c r="AG79">
        <v>43.914484000000002</v>
      </c>
      <c r="AH79">
        <v>151.723648</v>
      </c>
      <c r="AI79">
        <v>16.667714</v>
      </c>
      <c r="AJ79">
        <v>0</v>
      </c>
      <c r="AK79">
        <v>60.466994</v>
      </c>
      <c r="AL79">
        <v>83.664000000000001</v>
      </c>
      <c r="AM79">
        <v>17.179061000000001</v>
      </c>
      <c r="AN79">
        <v>0.85216999999999998</v>
      </c>
      <c r="AO79">
        <v>0</v>
      </c>
      <c r="AP79">
        <v>6.9173999999999998</v>
      </c>
      <c r="AQ79">
        <v>28.615044000000001</v>
      </c>
      <c r="AR79">
        <v>50.783999999999999</v>
      </c>
      <c r="AS79">
        <v>35.652698999999998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90.153975999999986</v>
      </c>
      <c r="BA79">
        <f t="shared" si="4"/>
        <v>3382.5042360000002</v>
      </c>
      <c r="BD79">
        <v>4.2938999999999998</v>
      </c>
      <c r="BE79">
        <v>0</v>
      </c>
      <c r="BF79">
        <v>0</v>
      </c>
      <c r="BG79">
        <v>0</v>
      </c>
      <c r="BH79">
        <v>2.2296E-2</v>
      </c>
      <c r="BI79">
        <v>0.82130400000000003</v>
      </c>
      <c r="BJ79">
        <v>0</v>
      </c>
      <c r="BK79">
        <v>0</v>
      </c>
      <c r="BL79">
        <v>0</v>
      </c>
      <c r="BM79">
        <v>1.9975E-2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1.61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0.82</v>
      </c>
      <c r="CC79">
        <v>0.88</v>
      </c>
      <c r="CD79">
        <v>0.42</v>
      </c>
      <c r="CE79">
        <v>0.87</v>
      </c>
      <c r="CF79">
        <v>0.09</v>
      </c>
      <c r="CG79">
        <v>1.45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3.03</v>
      </c>
      <c r="CP79">
        <v>2.5259830000000001</v>
      </c>
      <c r="CQ79">
        <v>2.7933979999999998</v>
      </c>
      <c r="CR79">
        <v>2.38</v>
      </c>
      <c r="CS79">
        <v>2.363054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90.153975999999986</v>
      </c>
    </row>
    <row r="80" spans="1:114">
      <c r="A80" t="s">
        <v>122</v>
      </c>
      <c r="B80">
        <v>0</v>
      </c>
      <c r="C80">
        <v>0</v>
      </c>
      <c r="D80">
        <v>19.826853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82.698289000000003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126.520838</v>
      </c>
      <c r="P80">
        <v>106.22700500000001</v>
      </c>
      <c r="Q80">
        <v>20.904657</v>
      </c>
      <c r="R80">
        <v>43.545976000000003</v>
      </c>
      <c r="S80">
        <v>26.963602000000002</v>
      </c>
      <c r="T80">
        <v>1.4276059999999999</v>
      </c>
      <c r="U80">
        <v>418.77</v>
      </c>
      <c r="V80">
        <v>18.765000000000001</v>
      </c>
      <c r="W80">
        <v>33.384999999999998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57.637819999999998</v>
      </c>
      <c r="AF80">
        <v>18.063253</v>
      </c>
      <c r="AG80">
        <v>43.914484000000002</v>
      </c>
      <c r="AH80">
        <v>151.723648</v>
      </c>
      <c r="AI80">
        <v>19.445665999999999</v>
      </c>
      <c r="AJ80">
        <v>0</v>
      </c>
      <c r="AK80">
        <v>60.466994</v>
      </c>
      <c r="AL80">
        <v>83.664000000000001</v>
      </c>
      <c r="AM80">
        <v>17.179061000000001</v>
      </c>
      <c r="AN80">
        <v>0.85216999999999998</v>
      </c>
      <c r="AO80">
        <v>0</v>
      </c>
      <c r="AP80">
        <v>6.9173999999999998</v>
      </c>
      <c r="AQ80">
        <v>28.615044000000001</v>
      </c>
      <c r="AR80">
        <v>52.991999999999997</v>
      </c>
      <c r="AS80">
        <v>35.068227999999998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90.173975999999982</v>
      </c>
      <c r="BA80">
        <f t="shared" si="4"/>
        <v>3386.9257180000004</v>
      </c>
      <c r="BD80">
        <v>4.2938999999999998</v>
      </c>
      <c r="BE80">
        <v>0</v>
      </c>
      <c r="BF80">
        <v>0</v>
      </c>
      <c r="BG80">
        <v>0</v>
      </c>
      <c r="BH80">
        <v>2.2296E-2</v>
      </c>
      <c r="BI80">
        <v>0.82130400000000003</v>
      </c>
      <c r="BJ80">
        <v>0</v>
      </c>
      <c r="BK80">
        <v>0</v>
      </c>
      <c r="BL80">
        <v>0</v>
      </c>
      <c r="BM80">
        <v>1.9975E-2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1.61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0.82</v>
      </c>
      <c r="CC80">
        <v>0.88</v>
      </c>
      <c r="CD80">
        <v>0.42</v>
      </c>
      <c r="CE80">
        <v>0.87</v>
      </c>
      <c r="CF80">
        <v>0.11</v>
      </c>
      <c r="CG80">
        <v>1.45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3.03</v>
      </c>
      <c r="CP80">
        <v>2.5259830000000001</v>
      </c>
      <c r="CQ80">
        <v>2.7933979999999998</v>
      </c>
      <c r="CR80">
        <v>2.38</v>
      </c>
      <c r="CS80">
        <v>2.363054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90.173975999999982</v>
      </c>
    </row>
    <row r="81" spans="1:114">
      <c r="A81" t="s">
        <v>123</v>
      </c>
      <c r="B81">
        <v>0</v>
      </c>
      <c r="C81">
        <v>0</v>
      </c>
      <c r="D81">
        <v>19.826853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82.69829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126.520838</v>
      </c>
      <c r="P81">
        <v>106.22700500000001</v>
      </c>
      <c r="Q81">
        <v>20.904657</v>
      </c>
      <c r="R81">
        <v>43.545976000000003</v>
      </c>
      <c r="S81">
        <v>26.963602000000002</v>
      </c>
      <c r="T81">
        <v>1.4276059999999999</v>
      </c>
      <c r="U81">
        <v>418.77</v>
      </c>
      <c r="V81">
        <v>18.765000000000001</v>
      </c>
      <c r="W81">
        <v>33.384999999999998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55.371478000000003</v>
      </c>
      <c r="AF81">
        <v>18.063253</v>
      </c>
      <c r="AG81">
        <v>43.914484000000002</v>
      </c>
      <c r="AH81">
        <v>151.723648</v>
      </c>
      <c r="AI81">
        <v>54.170071999999998</v>
      </c>
      <c r="AJ81">
        <v>0</v>
      </c>
      <c r="AK81">
        <v>60.466994</v>
      </c>
      <c r="AL81">
        <v>83.664000000000001</v>
      </c>
      <c r="AM81">
        <v>17.179061000000001</v>
      </c>
      <c r="AN81">
        <v>0.85216999999999998</v>
      </c>
      <c r="AO81">
        <v>0</v>
      </c>
      <c r="AP81">
        <v>1.1529</v>
      </c>
      <c r="AQ81">
        <v>28.615044000000001</v>
      </c>
      <c r="AR81">
        <v>52.991999999999997</v>
      </c>
      <c r="AS81">
        <v>35.068227999999998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90.183975999999973</v>
      </c>
      <c r="BA81">
        <f t="shared" si="4"/>
        <v>3413.6292830000002</v>
      </c>
      <c r="BD81">
        <v>4.2938999999999998</v>
      </c>
      <c r="BE81">
        <v>0</v>
      </c>
      <c r="BF81">
        <v>0</v>
      </c>
      <c r="BG81">
        <v>0</v>
      </c>
      <c r="BH81">
        <v>2.2296E-2</v>
      </c>
      <c r="BI81">
        <v>0.82130400000000003</v>
      </c>
      <c r="BJ81">
        <v>0</v>
      </c>
      <c r="BK81">
        <v>0</v>
      </c>
      <c r="BL81">
        <v>0</v>
      </c>
      <c r="BM81">
        <v>1.9975E-2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1.61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0.82</v>
      </c>
      <c r="CC81">
        <v>0.88</v>
      </c>
      <c r="CD81">
        <v>0.42</v>
      </c>
      <c r="CE81">
        <v>0.87</v>
      </c>
      <c r="CF81">
        <v>0.12</v>
      </c>
      <c r="CG81">
        <v>1.45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3.03</v>
      </c>
      <c r="CP81">
        <v>2.5259830000000001</v>
      </c>
      <c r="CQ81">
        <v>2.7933979999999998</v>
      </c>
      <c r="CR81">
        <v>2.38</v>
      </c>
      <c r="CS81">
        <v>2.363054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90.183975999999973</v>
      </c>
    </row>
    <row r="82" spans="1:114">
      <c r="A82" t="s">
        <v>124</v>
      </c>
      <c r="B82">
        <v>0</v>
      </c>
      <c r="C82">
        <v>0</v>
      </c>
      <c r="D82">
        <v>19.826853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82.69829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126.520838</v>
      </c>
      <c r="P82">
        <v>106.22700500000001</v>
      </c>
      <c r="Q82">
        <v>20.904657</v>
      </c>
      <c r="R82">
        <v>43.545976000000003</v>
      </c>
      <c r="S82">
        <v>26.963602000000002</v>
      </c>
      <c r="T82">
        <v>1.4276059999999999</v>
      </c>
      <c r="U82">
        <v>418.77</v>
      </c>
      <c r="V82">
        <v>18.765000000000001</v>
      </c>
      <c r="W82">
        <v>33.384999999999998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18.063253</v>
      </c>
      <c r="AG82">
        <v>43.914484000000002</v>
      </c>
      <c r="AH82">
        <v>151.723648</v>
      </c>
      <c r="AI82">
        <v>54.170071999999998</v>
      </c>
      <c r="AJ82">
        <v>0</v>
      </c>
      <c r="AK82">
        <v>60.466994</v>
      </c>
      <c r="AL82">
        <v>83.664000000000001</v>
      </c>
      <c r="AM82">
        <v>17.179061000000001</v>
      </c>
      <c r="AN82">
        <v>0.85216999999999998</v>
      </c>
      <c r="AO82">
        <v>0</v>
      </c>
      <c r="AP82">
        <v>1.1529</v>
      </c>
      <c r="AQ82">
        <v>28.615044000000001</v>
      </c>
      <c r="AR82">
        <v>50.783999999999999</v>
      </c>
      <c r="AS82">
        <v>35.068227999999998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90.183975999999973</v>
      </c>
      <c r="BA82">
        <f t="shared" si="4"/>
        <v>3409.955156</v>
      </c>
      <c r="BD82">
        <v>4.2938999999999998</v>
      </c>
      <c r="BE82">
        <v>0</v>
      </c>
      <c r="BF82">
        <v>0</v>
      </c>
      <c r="BG82">
        <v>0</v>
      </c>
      <c r="BH82">
        <v>2.2296E-2</v>
      </c>
      <c r="BI82">
        <v>0.82130400000000003</v>
      </c>
      <c r="BJ82">
        <v>0</v>
      </c>
      <c r="BK82">
        <v>0</v>
      </c>
      <c r="BL82">
        <v>0</v>
      </c>
      <c r="BM82">
        <v>1.9975E-2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1.61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0.82</v>
      </c>
      <c r="CC82">
        <v>0.88</v>
      </c>
      <c r="CD82">
        <v>0.42</v>
      </c>
      <c r="CE82">
        <v>0.87</v>
      </c>
      <c r="CF82">
        <v>0.12</v>
      </c>
      <c r="CG82">
        <v>1.45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3.03</v>
      </c>
      <c r="CP82">
        <v>2.5259830000000001</v>
      </c>
      <c r="CQ82">
        <v>2.7933979999999998</v>
      </c>
      <c r="CR82">
        <v>2.38</v>
      </c>
      <c r="CS82">
        <v>2.363054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90.183975999999973</v>
      </c>
    </row>
    <row r="83" spans="1:114">
      <c r="A83" t="s">
        <v>125</v>
      </c>
      <c r="B83">
        <v>0</v>
      </c>
      <c r="C83">
        <v>0</v>
      </c>
      <c r="D83">
        <v>19.826853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82.69829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126.520838</v>
      </c>
      <c r="P83">
        <v>106.22700500000001</v>
      </c>
      <c r="Q83">
        <v>20.904657</v>
      </c>
      <c r="R83">
        <v>43.545976000000003</v>
      </c>
      <c r="S83">
        <v>26.963602000000002</v>
      </c>
      <c r="T83">
        <v>1.4276059999999999</v>
      </c>
      <c r="U83">
        <v>418.77</v>
      </c>
      <c r="V83">
        <v>19.599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18.063253</v>
      </c>
      <c r="AG83">
        <v>43.914484000000002</v>
      </c>
      <c r="AH83">
        <v>151.723648</v>
      </c>
      <c r="AI83">
        <v>54.170071999999998</v>
      </c>
      <c r="AJ83">
        <v>0</v>
      </c>
      <c r="AK83">
        <v>60.466994</v>
      </c>
      <c r="AL83">
        <v>83.664000000000001</v>
      </c>
      <c r="AM83">
        <v>17.179061000000001</v>
      </c>
      <c r="AN83">
        <v>0.85216999999999998</v>
      </c>
      <c r="AO83">
        <v>0</v>
      </c>
      <c r="AP83">
        <v>1.1529</v>
      </c>
      <c r="AQ83">
        <v>28.615044000000001</v>
      </c>
      <c r="AR83">
        <v>50.783999999999999</v>
      </c>
      <c r="AS83">
        <v>35.068227999999998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90.184294999999977</v>
      </c>
      <c r="BA83">
        <f t="shared" si="4"/>
        <v>3412.2037850000002</v>
      </c>
      <c r="BD83">
        <v>4.2938999999999998</v>
      </c>
      <c r="BE83">
        <v>0</v>
      </c>
      <c r="BF83">
        <v>0</v>
      </c>
      <c r="BG83">
        <v>0</v>
      </c>
      <c r="BH83">
        <v>2.2296E-2</v>
      </c>
      <c r="BI83">
        <v>0.82130400000000003</v>
      </c>
      <c r="BJ83">
        <v>0</v>
      </c>
      <c r="BK83">
        <v>0</v>
      </c>
      <c r="BL83">
        <v>0</v>
      </c>
      <c r="BM83">
        <v>2.0294E-2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1.61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0.82</v>
      </c>
      <c r="CC83">
        <v>0.88</v>
      </c>
      <c r="CD83">
        <v>0.42</v>
      </c>
      <c r="CE83">
        <v>0.87</v>
      </c>
      <c r="CF83">
        <v>0.12</v>
      </c>
      <c r="CG83">
        <v>1.45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3.03</v>
      </c>
      <c r="CP83">
        <v>2.5259830000000001</v>
      </c>
      <c r="CQ83">
        <v>2.7933979999999998</v>
      </c>
      <c r="CR83">
        <v>2.38</v>
      </c>
      <c r="CS83">
        <v>2.363054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90.184294999999977</v>
      </c>
    </row>
    <row r="84" spans="1:114">
      <c r="A84" t="s">
        <v>126</v>
      </c>
      <c r="B84">
        <v>0</v>
      </c>
      <c r="C84">
        <v>0</v>
      </c>
      <c r="D84">
        <v>19.826853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82.69829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126.520838</v>
      </c>
      <c r="P84">
        <v>106.22700500000001</v>
      </c>
      <c r="Q84">
        <v>20.904657</v>
      </c>
      <c r="R84">
        <v>43.545976000000003</v>
      </c>
      <c r="S84">
        <v>26.963602000000002</v>
      </c>
      <c r="T84">
        <v>1.4276059999999999</v>
      </c>
      <c r="U84">
        <v>418.77</v>
      </c>
      <c r="V84">
        <v>19.599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18.063253</v>
      </c>
      <c r="AG84">
        <v>43.914484000000002</v>
      </c>
      <c r="AH84">
        <v>151.723648</v>
      </c>
      <c r="AI84">
        <v>54.170071999999998</v>
      </c>
      <c r="AJ84">
        <v>0</v>
      </c>
      <c r="AK84">
        <v>60.466994</v>
      </c>
      <c r="AL84">
        <v>83.664000000000001</v>
      </c>
      <c r="AM84">
        <v>17.179061000000001</v>
      </c>
      <c r="AN84">
        <v>0.85216999999999998</v>
      </c>
      <c r="AO84">
        <v>0</v>
      </c>
      <c r="AP84">
        <v>1.1529</v>
      </c>
      <c r="AQ84">
        <v>28.615044000000001</v>
      </c>
      <c r="AR84">
        <v>50.783999999999999</v>
      </c>
      <c r="AS84">
        <v>35.068227999999998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90.204294999999973</v>
      </c>
      <c r="BA84">
        <f t="shared" si="4"/>
        <v>3412.2237850000001</v>
      </c>
      <c r="BD84">
        <v>4.2938999999999998</v>
      </c>
      <c r="BE84">
        <v>0</v>
      </c>
      <c r="BF84">
        <v>0</v>
      </c>
      <c r="BG84">
        <v>0</v>
      </c>
      <c r="BH84">
        <v>2.2296E-2</v>
      </c>
      <c r="BI84">
        <v>0.82130400000000003</v>
      </c>
      <c r="BJ84">
        <v>0</v>
      </c>
      <c r="BK84">
        <v>0</v>
      </c>
      <c r="BL84">
        <v>0</v>
      </c>
      <c r="BM84">
        <v>2.0294E-2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1.61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0.82</v>
      </c>
      <c r="CC84">
        <v>0.88</v>
      </c>
      <c r="CD84">
        <v>0.42</v>
      </c>
      <c r="CE84">
        <v>0.87</v>
      </c>
      <c r="CF84">
        <v>0.14000000000000001</v>
      </c>
      <c r="CG84">
        <v>1.45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3.03</v>
      </c>
      <c r="CP84">
        <v>2.5259830000000001</v>
      </c>
      <c r="CQ84">
        <v>2.7933979999999998</v>
      </c>
      <c r="CR84">
        <v>2.38</v>
      </c>
      <c r="CS84">
        <v>2.363054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90.204294999999973</v>
      </c>
    </row>
    <row r="85" spans="1:114">
      <c r="A85" t="s">
        <v>127</v>
      </c>
      <c r="B85">
        <v>0</v>
      </c>
      <c r="C85">
        <v>0</v>
      </c>
      <c r="D85">
        <v>19.826853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82.69829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126.520838</v>
      </c>
      <c r="P85">
        <v>106.22700500000001</v>
      </c>
      <c r="Q85">
        <v>20.904657</v>
      </c>
      <c r="R85">
        <v>43.545976000000003</v>
      </c>
      <c r="S85">
        <v>26.963602000000002</v>
      </c>
      <c r="T85">
        <v>1.4276059999999999</v>
      </c>
      <c r="U85">
        <v>418.77</v>
      </c>
      <c r="V85">
        <v>19.599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18.063253</v>
      </c>
      <c r="AG85">
        <v>43.914484000000002</v>
      </c>
      <c r="AH85">
        <v>151.723648</v>
      </c>
      <c r="AI85">
        <v>54.170071999999998</v>
      </c>
      <c r="AJ85">
        <v>0</v>
      </c>
      <c r="AK85">
        <v>60.466994</v>
      </c>
      <c r="AL85">
        <v>83.664000000000001</v>
      </c>
      <c r="AM85">
        <v>17.179061000000001</v>
      </c>
      <c r="AN85">
        <v>0.85216999999999998</v>
      </c>
      <c r="AO85">
        <v>0</v>
      </c>
      <c r="AP85">
        <v>1.1529</v>
      </c>
      <c r="AQ85">
        <v>28.615044000000001</v>
      </c>
      <c r="AR85">
        <v>50.783999999999999</v>
      </c>
      <c r="AS85">
        <v>35.068227999999998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90.204479999999975</v>
      </c>
      <c r="BA85">
        <f t="shared" si="4"/>
        <v>3412.22397</v>
      </c>
      <c r="BD85">
        <v>4.2938999999999998</v>
      </c>
      <c r="BE85">
        <v>0</v>
      </c>
      <c r="BF85">
        <v>0</v>
      </c>
      <c r="BG85">
        <v>0</v>
      </c>
      <c r="BH85">
        <v>2.2481000000000001E-2</v>
      </c>
      <c r="BI85">
        <v>0.82130400000000003</v>
      </c>
      <c r="BJ85">
        <v>0</v>
      </c>
      <c r="BK85">
        <v>0</v>
      </c>
      <c r="BL85">
        <v>0</v>
      </c>
      <c r="BM85">
        <v>2.0294E-2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1.61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0.82</v>
      </c>
      <c r="CC85">
        <v>0.88</v>
      </c>
      <c r="CD85">
        <v>0.42</v>
      </c>
      <c r="CE85">
        <v>0.87</v>
      </c>
      <c r="CF85">
        <v>0.14000000000000001</v>
      </c>
      <c r="CG85">
        <v>1.45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3.03</v>
      </c>
      <c r="CP85">
        <v>2.5259830000000001</v>
      </c>
      <c r="CQ85">
        <v>2.7933979999999998</v>
      </c>
      <c r="CR85">
        <v>2.38</v>
      </c>
      <c r="CS85">
        <v>2.363054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90.204479999999975</v>
      </c>
    </row>
    <row r="86" spans="1:114">
      <c r="A86" t="s">
        <v>128</v>
      </c>
      <c r="B86">
        <v>0</v>
      </c>
      <c r="C86">
        <v>0</v>
      </c>
      <c r="D86">
        <v>19.826853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82.69829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126.520838</v>
      </c>
      <c r="P86">
        <v>106.22700500000001</v>
      </c>
      <c r="Q86">
        <v>20.904657</v>
      </c>
      <c r="R86">
        <v>43.545976000000003</v>
      </c>
      <c r="S86">
        <v>26.963602000000002</v>
      </c>
      <c r="T86">
        <v>1.4276059999999999</v>
      </c>
      <c r="U86">
        <v>418.77</v>
      </c>
      <c r="V86">
        <v>19.599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17.425726000000001</v>
      </c>
      <c r="AG86">
        <v>43.914484000000002</v>
      </c>
      <c r="AH86">
        <v>151.723648</v>
      </c>
      <c r="AI86">
        <v>54.170071999999998</v>
      </c>
      <c r="AJ86">
        <v>0</v>
      </c>
      <c r="AK86">
        <v>60.466994</v>
      </c>
      <c r="AL86">
        <v>83.664000000000001</v>
      </c>
      <c r="AM86">
        <v>17.179061000000001</v>
      </c>
      <c r="AN86">
        <v>0.85216999999999998</v>
      </c>
      <c r="AO86">
        <v>0</v>
      </c>
      <c r="AP86">
        <v>1.1529</v>
      </c>
      <c r="AQ86">
        <v>28.615044000000001</v>
      </c>
      <c r="AR86">
        <v>50.783999999999999</v>
      </c>
      <c r="AS86">
        <v>35.068227999999998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90.146491999999981</v>
      </c>
      <c r="BA86">
        <f t="shared" si="4"/>
        <v>3411.5284550000001</v>
      </c>
      <c r="BD86">
        <v>4.2938999999999998</v>
      </c>
      <c r="BE86">
        <v>0</v>
      </c>
      <c r="BF86">
        <v>0</v>
      </c>
      <c r="BG86">
        <v>0</v>
      </c>
      <c r="BH86">
        <v>2.2481000000000001E-2</v>
      </c>
      <c r="BI86">
        <v>0.82130400000000003</v>
      </c>
      <c r="BJ86">
        <v>0</v>
      </c>
      <c r="BK86">
        <v>0</v>
      </c>
      <c r="BL86">
        <v>0</v>
      </c>
      <c r="BM86">
        <v>2.0294E-2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0.82</v>
      </c>
      <c r="CC86">
        <v>0.88</v>
      </c>
      <c r="CD86">
        <v>0.42</v>
      </c>
      <c r="CE86">
        <v>0.87</v>
      </c>
      <c r="CF86">
        <v>0.14000000000000001</v>
      </c>
      <c r="CG86">
        <v>1.45</v>
      </c>
      <c r="CH86">
        <v>2.8832629999999999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3.03</v>
      </c>
      <c r="CP86">
        <v>2.5259830000000001</v>
      </c>
      <c r="CQ86">
        <v>2.7933979999999998</v>
      </c>
      <c r="CR86">
        <v>2.38</v>
      </c>
      <c r="CS86">
        <v>2.363054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90.146491999999981</v>
      </c>
    </row>
    <row r="87" spans="1:114">
      <c r="A87" t="s">
        <v>129</v>
      </c>
      <c r="B87">
        <v>0</v>
      </c>
      <c r="C87">
        <v>0</v>
      </c>
      <c r="D87">
        <v>19.826853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82.69829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126.520838</v>
      </c>
      <c r="P87">
        <v>106.22700500000001</v>
      </c>
      <c r="Q87">
        <v>20.904657</v>
      </c>
      <c r="R87">
        <v>43.545976000000003</v>
      </c>
      <c r="S87">
        <v>26.963602000000002</v>
      </c>
      <c r="T87">
        <v>1.4276059999999999</v>
      </c>
      <c r="U87">
        <v>418.77</v>
      </c>
      <c r="V87">
        <v>19.599</v>
      </c>
      <c r="W87">
        <v>34.799309999999998</v>
      </c>
      <c r="X87">
        <v>147.515625</v>
      </c>
      <c r="Y87">
        <v>0</v>
      </c>
      <c r="Z87">
        <v>13.1076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17.425726000000001</v>
      </c>
      <c r="AG87">
        <v>43.914484000000002</v>
      </c>
      <c r="AH87">
        <v>151.723648</v>
      </c>
      <c r="AI87">
        <v>18.05669</v>
      </c>
      <c r="AJ87">
        <v>0</v>
      </c>
      <c r="AK87">
        <v>60.466994</v>
      </c>
      <c r="AL87">
        <v>83.664000000000001</v>
      </c>
      <c r="AM87">
        <v>17.179061000000001</v>
      </c>
      <c r="AN87">
        <v>0.85216999999999998</v>
      </c>
      <c r="AO87">
        <v>0</v>
      </c>
      <c r="AP87">
        <v>1.1529</v>
      </c>
      <c r="AQ87">
        <v>28.615044000000001</v>
      </c>
      <c r="AR87">
        <v>50.783999999999999</v>
      </c>
      <c r="AS87">
        <v>35.068227999999998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90.156491999999972</v>
      </c>
      <c r="BA87">
        <f t="shared" si="4"/>
        <v>3368.8712730000002</v>
      </c>
      <c r="BD87">
        <v>4.2938999999999998</v>
      </c>
      <c r="BE87">
        <v>0</v>
      </c>
      <c r="BF87">
        <v>0</v>
      </c>
      <c r="BG87">
        <v>0</v>
      </c>
      <c r="BH87">
        <v>2.2481000000000001E-2</v>
      </c>
      <c r="BI87">
        <v>0.82130400000000003</v>
      </c>
      <c r="BJ87">
        <v>0</v>
      </c>
      <c r="BK87">
        <v>0</v>
      </c>
      <c r="BL87">
        <v>0</v>
      </c>
      <c r="BM87">
        <v>2.0294E-2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0.82</v>
      </c>
      <c r="CC87">
        <v>0.88</v>
      </c>
      <c r="CD87">
        <v>0.42</v>
      </c>
      <c r="CE87">
        <v>0.87</v>
      </c>
      <c r="CF87">
        <v>0.15</v>
      </c>
      <c r="CG87">
        <v>1.45</v>
      </c>
      <c r="CH87">
        <v>2.8832629999999999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1.771234</v>
      </c>
      <c r="CO87">
        <v>3.03</v>
      </c>
      <c r="CP87">
        <v>2.5259830000000001</v>
      </c>
      <c r="CQ87">
        <v>2.7933979999999998</v>
      </c>
      <c r="CR87">
        <v>2.38</v>
      </c>
      <c r="CS87">
        <v>2.363054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90.156491999999972</v>
      </c>
    </row>
    <row r="88" spans="1:114">
      <c r="A88" t="s">
        <v>130</v>
      </c>
      <c r="B88">
        <v>0</v>
      </c>
      <c r="C88">
        <v>0</v>
      </c>
      <c r="D88">
        <v>19.826853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82.69829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126.520838</v>
      </c>
      <c r="P88">
        <v>106.22700500000001</v>
      </c>
      <c r="Q88">
        <v>20.904657</v>
      </c>
      <c r="R88">
        <v>43.545976000000003</v>
      </c>
      <c r="S88">
        <v>26.963602000000002</v>
      </c>
      <c r="T88">
        <v>1.4276059999999999</v>
      </c>
      <c r="U88">
        <v>418.77</v>
      </c>
      <c r="V88">
        <v>19.599</v>
      </c>
      <c r="W88">
        <v>34.799309999999998</v>
      </c>
      <c r="X88">
        <v>147.515625</v>
      </c>
      <c r="Y88">
        <v>0</v>
      </c>
      <c r="Z88">
        <v>13.1076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17.425726000000001</v>
      </c>
      <c r="AG88">
        <v>43.914484000000002</v>
      </c>
      <c r="AH88">
        <v>151.723648</v>
      </c>
      <c r="AI88">
        <v>16.667714</v>
      </c>
      <c r="AJ88">
        <v>0</v>
      </c>
      <c r="AK88">
        <v>60.466994</v>
      </c>
      <c r="AL88">
        <v>83.664000000000001</v>
      </c>
      <c r="AM88">
        <v>17.179061000000001</v>
      </c>
      <c r="AN88">
        <v>0.85216999999999998</v>
      </c>
      <c r="AO88">
        <v>0</v>
      </c>
      <c r="AP88">
        <v>1.1529</v>
      </c>
      <c r="AQ88">
        <v>28.615044000000001</v>
      </c>
      <c r="AR88">
        <v>50.783999999999999</v>
      </c>
      <c r="AS88">
        <v>35.068227999999998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90.166491999999977</v>
      </c>
      <c r="BA88">
        <f t="shared" si="4"/>
        <v>3367.4922970000002</v>
      </c>
      <c r="BD88">
        <v>4.2938999999999998</v>
      </c>
      <c r="BE88">
        <v>0</v>
      </c>
      <c r="BF88">
        <v>0</v>
      </c>
      <c r="BG88">
        <v>0</v>
      </c>
      <c r="BH88">
        <v>2.2481000000000001E-2</v>
      </c>
      <c r="BI88">
        <v>0.82130400000000003</v>
      </c>
      <c r="BJ88">
        <v>0</v>
      </c>
      <c r="BK88">
        <v>0</v>
      </c>
      <c r="BL88">
        <v>0</v>
      </c>
      <c r="BM88">
        <v>2.0294E-2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0.82</v>
      </c>
      <c r="CC88">
        <v>0.88</v>
      </c>
      <c r="CD88">
        <v>0.42</v>
      </c>
      <c r="CE88">
        <v>0.87</v>
      </c>
      <c r="CF88">
        <v>0.16</v>
      </c>
      <c r="CG88">
        <v>1.45</v>
      </c>
      <c r="CH88">
        <v>2.8832629999999999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1.771234</v>
      </c>
      <c r="CO88">
        <v>3.03</v>
      </c>
      <c r="CP88">
        <v>2.5259830000000001</v>
      </c>
      <c r="CQ88">
        <v>2.7933979999999998</v>
      </c>
      <c r="CR88">
        <v>2.38</v>
      </c>
      <c r="CS88">
        <v>2.363054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90.166491999999977</v>
      </c>
    </row>
    <row r="89" spans="1:114">
      <c r="A89" t="s">
        <v>131</v>
      </c>
      <c r="B89">
        <v>0</v>
      </c>
      <c r="C89">
        <v>0</v>
      </c>
      <c r="D89">
        <v>19.826853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82.69829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126.520838</v>
      </c>
      <c r="P89">
        <v>106.22700500000001</v>
      </c>
      <c r="Q89">
        <v>20.904657</v>
      </c>
      <c r="R89">
        <v>43.545976000000003</v>
      </c>
      <c r="S89">
        <v>26.963602000000002</v>
      </c>
      <c r="T89">
        <v>1.4276059999999999</v>
      </c>
      <c r="U89">
        <v>418.77</v>
      </c>
      <c r="V89">
        <v>19.599</v>
      </c>
      <c r="W89">
        <v>34.799309999999998</v>
      </c>
      <c r="X89">
        <v>147.515625</v>
      </c>
      <c r="Y89">
        <v>0</v>
      </c>
      <c r="Z89">
        <v>13.1076</v>
      </c>
      <c r="AA89">
        <v>42.14808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17.425726000000001</v>
      </c>
      <c r="AG89">
        <v>43.914484000000002</v>
      </c>
      <c r="AH89">
        <v>151.723648</v>
      </c>
      <c r="AI89">
        <v>16.667714</v>
      </c>
      <c r="AJ89">
        <v>0</v>
      </c>
      <c r="AK89">
        <v>60.466994</v>
      </c>
      <c r="AL89">
        <v>83.664000000000001</v>
      </c>
      <c r="AM89">
        <v>17.179061000000001</v>
      </c>
      <c r="AN89">
        <v>0.85216999999999998</v>
      </c>
      <c r="AO89">
        <v>0</v>
      </c>
      <c r="AP89">
        <v>1.1529</v>
      </c>
      <c r="AQ89">
        <v>28.615044000000001</v>
      </c>
      <c r="AR89">
        <v>50.783999999999999</v>
      </c>
      <c r="AS89">
        <v>35.068227999999998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90.146678999999978</v>
      </c>
      <c r="BA89">
        <f t="shared" si="4"/>
        <v>3367.4724840000003</v>
      </c>
      <c r="BD89">
        <v>4.2938999999999998</v>
      </c>
      <c r="BE89">
        <v>0</v>
      </c>
      <c r="BF89">
        <v>0</v>
      </c>
      <c r="BG89">
        <v>0</v>
      </c>
      <c r="BH89">
        <v>2.2668000000000001E-2</v>
      </c>
      <c r="BI89">
        <v>0.82130400000000003</v>
      </c>
      <c r="BJ89">
        <v>0</v>
      </c>
      <c r="BK89">
        <v>0</v>
      </c>
      <c r="BL89">
        <v>0</v>
      </c>
      <c r="BM89">
        <v>2.0294E-2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0.82</v>
      </c>
      <c r="CC89">
        <v>0.88</v>
      </c>
      <c r="CD89">
        <v>0.42</v>
      </c>
      <c r="CE89">
        <v>0.87</v>
      </c>
      <c r="CF89">
        <v>0.14000000000000001</v>
      </c>
      <c r="CG89">
        <v>1.45</v>
      </c>
      <c r="CH89">
        <v>2.8832629999999999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1.771234</v>
      </c>
      <c r="CO89">
        <v>3.03</v>
      </c>
      <c r="CP89">
        <v>2.5259830000000001</v>
      </c>
      <c r="CQ89">
        <v>2.7933979999999998</v>
      </c>
      <c r="CR89">
        <v>2.38</v>
      </c>
      <c r="CS89">
        <v>2.363054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90.146678999999978</v>
      </c>
    </row>
    <row r="90" spans="1:114">
      <c r="A90" t="s">
        <v>132</v>
      </c>
      <c r="B90">
        <v>0</v>
      </c>
      <c r="C90">
        <v>0</v>
      </c>
      <c r="D90">
        <v>19.826853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82.69829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126.520838</v>
      </c>
      <c r="P90">
        <v>106.22700500000001</v>
      </c>
      <c r="Q90">
        <v>20.904657</v>
      </c>
      <c r="R90">
        <v>43.545976000000003</v>
      </c>
      <c r="S90">
        <v>26.963602000000002</v>
      </c>
      <c r="T90">
        <v>1.4276059999999999</v>
      </c>
      <c r="U90">
        <v>418.77</v>
      </c>
      <c r="V90">
        <v>19.599</v>
      </c>
      <c r="W90">
        <v>34.799309999999998</v>
      </c>
      <c r="X90">
        <v>147.515625</v>
      </c>
      <c r="Y90">
        <v>0</v>
      </c>
      <c r="Z90">
        <v>13.1076</v>
      </c>
      <c r="AA90">
        <v>42.14808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17.425726000000001</v>
      </c>
      <c r="AG90">
        <v>43.914484000000002</v>
      </c>
      <c r="AH90">
        <v>151.723648</v>
      </c>
      <c r="AI90">
        <v>16.667714</v>
      </c>
      <c r="AJ90">
        <v>0</v>
      </c>
      <c r="AK90">
        <v>60.466994</v>
      </c>
      <c r="AL90">
        <v>83.664000000000001</v>
      </c>
      <c r="AM90">
        <v>17.179061000000001</v>
      </c>
      <c r="AN90">
        <v>0.85216999999999998</v>
      </c>
      <c r="AO90">
        <v>0</v>
      </c>
      <c r="AP90">
        <v>1.1529</v>
      </c>
      <c r="AQ90">
        <v>28.615044000000001</v>
      </c>
      <c r="AR90">
        <v>50.783999999999999</v>
      </c>
      <c r="AS90">
        <v>35.068227999999998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90.146678999999978</v>
      </c>
      <c r="BA90">
        <f t="shared" si="4"/>
        <v>3367.4724840000003</v>
      </c>
      <c r="BD90">
        <v>4.2938999999999998</v>
      </c>
      <c r="BE90">
        <v>0</v>
      </c>
      <c r="BF90">
        <v>0</v>
      </c>
      <c r="BG90">
        <v>0</v>
      </c>
      <c r="BH90">
        <v>2.2668000000000001E-2</v>
      </c>
      <c r="BI90">
        <v>0.82130400000000003</v>
      </c>
      <c r="BJ90">
        <v>0</v>
      </c>
      <c r="BK90">
        <v>0</v>
      </c>
      <c r="BL90">
        <v>0</v>
      </c>
      <c r="BM90">
        <v>2.0294E-2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0.82</v>
      </c>
      <c r="CC90">
        <v>0.88</v>
      </c>
      <c r="CD90">
        <v>0.42</v>
      </c>
      <c r="CE90">
        <v>0.87</v>
      </c>
      <c r="CF90">
        <v>0.14000000000000001</v>
      </c>
      <c r="CG90">
        <v>1.45</v>
      </c>
      <c r="CH90">
        <v>2.8832629999999999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1.771234</v>
      </c>
      <c r="CO90">
        <v>3.03</v>
      </c>
      <c r="CP90">
        <v>2.5259830000000001</v>
      </c>
      <c r="CQ90">
        <v>2.7933979999999998</v>
      </c>
      <c r="CR90">
        <v>2.38</v>
      </c>
      <c r="CS90">
        <v>2.363054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90.146678999999978</v>
      </c>
    </row>
    <row r="91" spans="1:114">
      <c r="A91" t="s">
        <v>133</v>
      </c>
      <c r="B91">
        <v>0</v>
      </c>
      <c r="C91">
        <v>0</v>
      </c>
      <c r="D91">
        <v>19.826853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82.69829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126.520838</v>
      </c>
      <c r="P91">
        <v>106.22700500000001</v>
      </c>
      <c r="Q91">
        <v>20.904657</v>
      </c>
      <c r="R91">
        <v>43.545976000000003</v>
      </c>
      <c r="S91">
        <v>26.963602000000002</v>
      </c>
      <c r="T91">
        <v>1.4276059999999999</v>
      </c>
      <c r="U91">
        <v>418.77</v>
      </c>
      <c r="V91">
        <v>19.599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43.914484000000002</v>
      </c>
      <c r="AH91">
        <v>151.723648</v>
      </c>
      <c r="AI91">
        <v>3.4724400000000002</v>
      </c>
      <c r="AJ91">
        <v>0</v>
      </c>
      <c r="AK91">
        <v>60.466994</v>
      </c>
      <c r="AL91">
        <v>83.664000000000001</v>
      </c>
      <c r="AM91">
        <v>17.179061000000001</v>
      </c>
      <c r="AN91">
        <v>0.85216999999999998</v>
      </c>
      <c r="AO91">
        <v>0</v>
      </c>
      <c r="AP91">
        <v>1.1529</v>
      </c>
      <c r="AQ91">
        <v>28.615044000000001</v>
      </c>
      <c r="AR91">
        <v>50.783999999999999</v>
      </c>
      <c r="AS91">
        <v>35.068227999999998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90.276407999999975</v>
      </c>
      <c r="BA91">
        <f t="shared" si="4"/>
        <v>3361.5982660000004</v>
      </c>
      <c r="BD91">
        <v>4.2938999999999998</v>
      </c>
      <c r="BE91">
        <v>0</v>
      </c>
      <c r="BF91">
        <v>0</v>
      </c>
      <c r="BG91">
        <v>0</v>
      </c>
      <c r="BH91">
        <v>2.2668000000000001E-2</v>
      </c>
      <c r="BI91">
        <v>0.82130400000000003</v>
      </c>
      <c r="BJ91">
        <v>0</v>
      </c>
      <c r="BK91">
        <v>0</v>
      </c>
      <c r="BL91">
        <v>0</v>
      </c>
      <c r="BM91">
        <v>2.0455000000000001E-2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1.61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0.82</v>
      </c>
      <c r="CC91">
        <v>0.91</v>
      </c>
      <c r="CD91">
        <v>0.44</v>
      </c>
      <c r="CE91">
        <v>0.87</v>
      </c>
      <c r="CF91">
        <v>0.14000000000000001</v>
      </c>
      <c r="CG91">
        <v>1.45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1.771234</v>
      </c>
      <c r="CO91">
        <v>3.03</v>
      </c>
      <c r="CP91">
        <v>2.5259830000000001</v>
      </c>
      <c r="CQ91">
        <v>2.7933979999999998</v>
      </c>
      <c r="CR91">
        <v>2.38</v>
      </c>
      <c r="CS91">
        <v>2.3846340000000001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90.276407999999975</v>
      </c>
    </row>
    <row r="92" spans="1:114">
      <c r="A92" t="s">
        <v>134</v>
      </c>
      <c r="B92">
        <v>0</v>
      </c>
      <c r="C92">
        <v>0</v>
      </c>
      <c r="D92">
        <v>19.826853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82.69829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126.520838</v>
      </c>
      <c r="P92">
        <v>106.22700500000001</v>
      </c>
      <c r="Q92">
        <v>20.904657</v>
      </c>
      <c r="R92">
        <v>43.545976000000003</v>
      </c>
      <c r="S92">
        <v>26.963602000000002</v>
      </c>
      <c r="T92">
        <v>1.4276059999999999</v>
      </c>
      <c r="U92">
        <v>418.77</v>
      </c>
      <c r="V92">
        <v>19.599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43.914484000000002</v>
      </c>
      <c r="AH92">
        <v>151.723648</v>
      </c>
      <c r="AI92">
        <v>3.4724400000000002</v>
      </c>
      <c r="AJ92">
        <v>0</v>
      </c>
      <c r="AK92">
        <v>60.466994</v>
      </c>
      <c r="AL92">
        <v>83.664000000000001</v>
      </c>
      <c r="AM92">
        <v>17.179061000000001</v>
      </c>
      <c r="AN92">
        <v>0.85216999999999998</v>
      </c>
      <c r="AO92">
        <v>0</v>
      </c>
      <c r="AP92">
        <v>1.1529</v>
      </c>
      <c r="AQ92">
        <v>28.615044000000001</v>
      </c>
      <c r="AR92">
        <v>50.783999999999999</v>
      </c>
      <c r="AS92">
        <v>35.068227999999998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90.276407999999975</v>
      </c>
      <c r="BA92">
        <f t="shared" si="4"/>
        <v>3361.5982660000004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0.82130400000000003</v>
      </c>
      <c r="BJ92">
        <v>0</v>
      </c>
      <c r="BK92">
        <v>0</v>
      </c>
      <c r="BL92">
        <v>0</v>
      </c>
      <c r="BM92">
        <v>2.0455000000000001E-2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1.61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0.82</v>
      </c>
      <c r="CC92">
        <v>0.91</v>
      </c>
      <c r="CD92">
        <v>0.44</v>
      </c>
      <c r="CE92">
        <v>0.87</v>
      </c>
      <c r="CF92">
        <v>0.14000000000000001</v>
      </c>
      <c r="CG92">
        <v>1.45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1.771234</v>
      </c>
      <c r="CO92">
        <v>3.03</v>
      </c>
      <c r="CP92">
        <v>2.5259830000000001</v>
      </c>
      <c r="CQ92">
        <v>2.7933979999999998</v>
      </c>
      <c r="CR92">
        <v>2.38</v>
      </c>
      <c r="CS92">
        <v>2.3846340000000001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90.276407999999975</v>
      </c>
    </row>
    <row r="93" spans="1:114">
      <c r="A93" t="s">
        <v>135</v>
      </c>
      <c r="B93">
        <v>0</v>
      </c>
      <c r="C93">
        <v>0</v>
      </c>
      <c r="D93">
        <v>19.826853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82.69829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126.520838</v>
      </c>
      <c r="P93">
        <v>106.22700500000001</v>
      </c>
      <c r="Q93">
        <v>20.904657</v>
      </c>
      <c r="R93">
        <v>43.545976000000003</v>
      </c>
      <c r="S93">
        <v>26.963602000000002</v>
      </c>
      <c r="T93">
        <v>1.4276059999999999</v>
      </c>
      <c r="U93">
        <v>418.77</v>
      </c>
      <c r="V93">
        <v>19.599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43.914484000000002</v>
      </c>
      <c r="AH93">
        <v>151.723648</v>
      </c>
      <c r="AI93">
        <v>16.667714</v>
      </c>
      <c r="AJ93">
        <v>0</v>
      </c>
      <c r="AK93">
        <v>60.466994</v>
      </c>
      <c r="AL93">
        <v>83.664000000000001</v>
      </c>
      <c r="AM93">
        <v>17.179061000000001</v>
      </c>
      <c r="AN93">
        <v>0.85216999999999998</v>
      </c>
      <c r="AO93">
        <v>0</v>
      </c>
      <c r="AP93">
        <v>1.1529</v>
      </c>
      <c r="AQ93">
        <v>28.615044000000001</v>
      </c>
      <c r="AR93">
        <v>50.783999999999999</v>
      </c>
      <c r="AS93">
        <v>35.068227999999998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90.286407999999966</v>
      </c>
      <c r="BA93">
        <f t="shared" si="4"/>
        <v>3374.8035400000003</v>
      </c>
      <c r="BD93">
        <v>4.2938999999999998</v>
      </c>
      <c r="BE93">
        <v>0</v>
      </c>
      <c r="BF93">
        <v>0</v>
      </c>
      <c r="BG93">
        <v>0</v>
      </c>
      <c r="BH93">
        <v>2.2668000000000001E-2</v>
      </c>
      <c r="BI93">
        <v>0.82130400000000003</v>
      </c>
      <c r="BJ93">
        <v>0</v>
      </c>
      <c r="BK93">
        <v>0</v>
      </c>
      <c r="BL93">
        <v>0</v>
      </c>
      <c r="BM93">
        <v>2.0455000000000001E-2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1.61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0.82</v>
      </c>
      <c r="CC93">
        <v>0.91</v>
      </c>
      <c r="CD93">
        <v>0.44</v>
      </c>
      <c r="CE93">
        <v>0.87</v>
      </c>
      <c r="CF93">
        <v>0.15</v>
      </c>
      <c r="CG93">
        <v>1.45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1.771234</v>
      </c>
      <c r="CO93">
        <v>3.03</v>
      </c>
      <c r="CP93">
        <v>2.5259830000000001</v>
      </c>
      <c r="CQ93">
        <v>2.7933979999999998</v>
      </c>
      <c r="CR93">
        <v>2.38</v>
      </c>
      <c r="CS93">
        <v>2.3846340000000001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90.286407999999966</v>
      </c>
    </row>
    <row r="94" spans="1:114">
      <c r="A94" t="s">
        <v>136</v>
      </c>
      <c r="B94">
        <v>0</v>
      </c>
      <c r="C94">
        <v>0</v>
      </c>
      <c r="D94">
        <v>19.826853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82.69829</v>
      </c>
      <c r="K94">
        <v>689.35378200000002</v>
      </c>
      <c r="L94">
        <v>503.90259200000003</v>
      </c>
      <c r="M94">
        <v>94.319981999999996</v>
      </c>
      <c r="N94">
        <v>120.694688</v>
      </c>
      <c r="O94">
        <v>126.520838</v>
      </c>
      <c r="P94">
        <v>106.22700500000001</v>
      </c>
      <c r="Q94">
        <v>20.904657</v>
      </c>
      <c r="R94">
        <v>43.545976000000003</v>
      </c>
      <c r="S94">
        <v>26.963602000000002</v>
      </c>
      <c r="T94">
        <v>1.4276059999999999</v>
      </c>
      <c r="U94">
        <v>418.77</v>
      </c>
      <c r="V94">
        <v>19.599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43.914484000000002</v>
      </c>
      <c r="AH94">
        <v>151.723648</v>
      </c>
      <c r="AI94">
        <v>16.667714</v>
      </c>
      <c r="AJ94">
        <v>0</v>
      </c>
      <c r="AK94">
        <v>60.466994</v>
      </c>
      <c r="AL94">
        <v>83.664000000000001</v>
      </c>
      <c r="AM94">
        <v>17.179061000000001</v>
      </c>
      <c r="AN94">
        <v>0.85216999999999998</v>
      </c>
      <c r="AO94">
        <v>0</v>
      </c>
      <c r="AP94">
        <v>1.1529</v>
      </c>
      <c r="AQ94">
        <v>28.615044000000001</v>
      </c>
      <c r="AR94">
        <v>50.783999999999999</v>
      </c>
      <c r="AS94">
        <v>35.068227999999998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90.256407999999979</v>
      </c>
      <c r="BA94">
        <f t="shared" si="4"/>
        <v>3374.7735400000006</v>
      </c>
      <c r="BD94">
        <v>4.2938999999999998</v>
      </c>
      <c r="BE94">
        <v>0</v>
      </c>
      <c r="BF94">
        <v>0</v>
      </c>
      <c r="BG94">
        <v>0</v>
      </c>
      <c r="BH94">
        <v>2.2668000000000001E-2</v>
      </c>
      <c r="BI94">
        <v>0.82130400000000003</v>
      </c>
      <c r="BJ94">
        <v>0</v>
      </c>
      <c r="BK94">
        <v>0</v>
      </c>
      <c r="BL94">
        <v>0</v>
      </c>
      <c r="BM94">
        <v>2.0455000000000001E-2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1.61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0.82</v>
      </c>
      <c r="CC94">
        <v>0.88</v>
      </c>
      <c r="CD94">
        <v>0.42</v>
      </c>
      <c r="CE94">
        <v>0.87</v>
      </c>
      <c r="CF94">
        <v>0.17</v>
      </c>
      <c r="CG94">
        <v>1.45</v>
      </c>
      <c r="CH94">
        <v>2.8832629999999999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1.771234</v>
      </c>
      <c r="CO94">
        <v>3.03</v>
      </c>
      <c r="CP94">
        <v>2.5259830000000001</v>
      </c>
      <c r="CQ94">
        <v>2.7933979999999998</v>
      </c>
      <c r="CR94">
        <v>2.38</v>
      </c>
      <c r="CS94">
        <v>2.3846340000000001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90.256407999999979</v>
      </c>
    </row>
    <row r="95" spans="1:114">
      <c r="A95" t="s">
        <v>137</v>
      </c>
      <c r="B95">
        <v>0</v>
      </c>
      <c r="C95">
        <v>0</v>
      </c>
      <c r="D95">
        <v>19.826853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82.69829</v>
      </c>
      <c r="K95">
        <v>689.35378200000002</v>
      </c>
      <c r="L95">
        <v>503.90259200000003</v>
      </c>
      <c r="M95">
        <v>94.319981999999996</v>
      </c>
      <c r="N95">
        <v>120.694688</v>
      </c>
      <c r="O95">
        <v>126.520838</v>
      </c>
      <c r="P95">
        <v>106.22700500000001</v>
      </c>
      <c r="Q95">
        <v>20.904657</v>
      </c>
      <c r="R95">
        <v>43.545976000000003</v>
      </c>
      <c r="S95">
        <v>26.963602000000002</v>
      </c>
      <c r="T95">
        <v>1.4276059999999999</v>
      </c>
      <c r="U95">
        <v>418.77</v>
      </c>
      <c r="V95">
        <v>19.599</v>
      </c>
      <c r="W95">
        <v>34.799309999999998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39.752510000000001</v>
      </c>
      <c r="AE95">
        <v>53.905351000000003</v>
      </c>
      <c r="AF95">
        <v>17.425726000000001</v>
      </c>
      <c r="AG95">
        <v>43.914484000000002</v>
      </c>
      <c r="AH95">
        <v>151.723648</v>
      </c>
      <c r="AI95">
        <v>16.667714</v>
      </c>
      <c r="AJ95">
        <v>0</v>
      </c>
      <c r="AK95">
        <v>60.466994</v>
      </c>
      <c r="AL95">
        <v>83.664000000000001</v>
      </c>
      <c r="AM95">
        <v>17.179061000000001</v>
      </c>
      <c r="AN95">
        <v>0.85216999999999998</v>
      </c>
      <c r="AO95">
        <v>0</v>
      </c>
      <c r="AP95">
        <v>3.0743999999999998</v>
      </c>
      <c r="AQ95">
        <v>27.555228</v>
      </c>
      <c r="AR95">
        <v>50.783999999999999</v>
      </c>
      <c r="AS95">
        <v>35.068227999999998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90.198419999999984</v>
      </c>
      <c r="BA95">
        <f t="shared" si="4"/>
        <v>3374.9397090000007</v>
      </c>
      <c r="BD95">
        <v>4.2938999999999998</v>
      </c>
      <c r="BE95">
        <v>0</v>
      </c>
      <c r="BF95">
        <v>0</v>
      </c>
      <c r="BG95">
        <v>0</v>
      </c>
      <c r="BH95">
        <v>2.2668000000000001E-2</v>
      </c>
      <c r="BI95">
        <v>0.82130400000000003</v>
      </c>
      <c r="BJ95">
        <v>0</v>
      </c>
      <c r="BK95">
        <v>0</v>
      </c>
      <c r="BL95">
        <v>0</v>
      </c>
      <c r="BM95">
        <v>2.0455000000000001E-2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0.82</v>
      </c>
      <c r="CC95">
        <v>0.88</v>
      </c>
      <c r="CD95">
        <v>0.42</v>
      </c>
      <c r="CE95">
        <v>0.87</v>
      </c>
      <c r="CF95">
        <v>0.17</v>
      </c>
      <c r="CG95">
        <v>1.45</v>
      </c>
      <c r="CH95">
        <v>2.8832629999999999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1.771234</v>
      </c>
      <c r="CO95">
        <v>3.03</v>
      </c>
      <c r="CP95">
        <v>2.5259830000000001</v>
      </c>
      <c r="CQ95">
        <v>2.7933979999999998</v>
      </c>
      <c r="CR95">
        <v>2.38</v>
      </c>
      <c r="CS95">
        <v>2.3846340000000001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90.198419999999984</v>
      </c>
    </row>
    <row r="96" spans="1:114">
      <c r="A96" t="s">
        <v>138</v>
      </c>
      <c r="B96">
        <v>0</v>
      </c>
      <c r="C96">
        <v>0</v>
      </c>
      <c r="D96">
        <v>19.826853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82.69829</v>
      </c>
      <c r="K96">
        <v>689.35378200000002</v>
      </c>
      <c r="L96">
        <v>503.90259200000003</v>
      </c>
      <c r="M96">
        <v>94.319981999999996</v>
      </c>
      <c r="N96">
        <v>120.694688</v>
      </c>
      <c r="O96">
        <v>126.520838</v>
      </c>
      <c r="P96">
        <v>106.22700500000001</v>
      </c>
      <c r="Q96">
        <v>20.904657</v>
      </c>
      <c r="R96">
        <v>43.545976000000003</v>
      </c>
      <c r="S96">
        <v>26.963602000000002</v>
      </c>
      <c r="T96">
        <v>1.4276059999999999</v>
      </c>
      <c r="U96">
        <v>418.77</v>
      </c>
      <c r="V96">
        <v>19.599</v>
      </c>
      <c r="W96">
        <v>34.799309999999998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39.752510000000001</v>
      </c>
      <c r="AE96">
        <v>53.905351000000003</v>
      </c>
      <c r="AF96">
        <v>17.425726000000001</v>
      </c>
      <c r="AG96">
        <v>43.914484000000002</v>
      </c>
      <c r="AH96">
        <v>151.723648</v>
      </c>
      <c r="AI96">
        <v>16.667714</v>
      </c>
      <c r="AJ96">
        <v>0</v>
      </c>
      <c r="AK96">
        <v>60.466994</v>
      </c>
      <c r="AL96">
        <v>83.664000000000001</v>
      </c>
      <c r="AM96">
        <v>17.179061000000001</v>
      </c>
      <c r="AN96">
        <v>0.85216999999999998</v>
      </c>
      <c r="AO96">
        <v>0</v>
      </c>
      <c r="AP96">
        <v>3.0743999999999998</v>
      </c>
      <c r="AQ96">
        <v>27.555228</v>
      </c>
      <c r="AR96">
        <v>50.783999999999999</v>
      </c>
      <c r="AS96">
        <v>35.068227999999998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90.198419999999984</v>
      </c>
      <c r="BA96">
        <f t="shared" si="4"/>
        <v>3374.9397090000007</v>
      </c>
      <c r="BD96">
        <v>4.2938999999999998</v>
      </c>
      <c r="BE96">
        <v>0</v>
      </c>
      <c r="BF96">
        <v>0</v>
      </c>
      <c r="BG96">
        <v>0</v>
      </c>
      <c r="BH96">
        <v>2.2668000000000001E-2</v>
      </c>
      <c r="BI96">
        <v>0.82130400000000003</v>
      </c>
      <c r="BJ96">
        <v>0</v>
      </c>
      <c r="BK96">
        <v>0</v>
      </c>
      <c r="BL96">
        <v>0</v>
      </c>
      <c r="BM96">
        <v>2.0455000000000001E-2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1.61</v>
      </c>
      <c r="BT96">
        <v>4.2558600000000002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0.82</v>
      </c>
      <c r="CC96">
        <v>0.88</v>
      </c>
      <c r="CD96">
        <v>0.42</v>
      </c>
      <c r="CE96">
        <v>0.87</v>
      </c>
      <c r="CF96">
        <v>0.17</v>
      </c>
      <c r="CG96">
        <v>1.45</v>
      </c>
      <c r="CH96">
        <v>2.8832629999999999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1.771234</v>
      </c>
      <c r="CO96">
        <v>3.03</v>
      </c>
      <c r="CP96">
        <v>2.5259830000000001</v>
      </c>
      <c r="CQ96">
        <v>2.7933979999999998</v>
      </c>
      <c r="CR96">
        <v>2.38</v>
      </c>
      <c r="CS96">
        <v>2.3846340000000001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90.198419999999984</v>
      </c>
    </row>
    <row r="97" spans="1:114">
      <c r="A97" t="s">
        <v>139</v>
      </c>
      <c r="B97">
        <v>0</v>
      </c>
      <c r="C97">
        <v>0</v>
      </c>
      <c r="D97">
        <v>19.826853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82.69829</v>
      </c>
      <c r="K97">
        <v>689.35378200000002</v>
      </c>
      <c r="L97">
        <v>503.90259200000003</v>
      </c>
      <c r="M97">
        <v>94.319981999999996</v>
      </c>
      <c r="N97">
        <v>120.694688</v>
      </c>
      <c r="O97">
        <v>126.520838</v>
      </c>
      <c r="P97">
        <v>106.22700500000001</v>
      </c>
      <c r="Q97">
        <v>20.904657</v>
      </c>
      <c r="R97">
        <v>43.545976000000003</v>
      </c>
      <c r="S97">
        <v>26.963602000000002</v>
      </c>
      <c r="T97">
        <v>1.4276059999999999</v>
      </c>
      <c r="U97">
        <v>418.77</v>
      </c>
      <c r="V97">
        <v>19.599</v>
      </c>
      <c r="W97">
        <v>34.799309999999998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39.752510000000001</v>
      </c>
      <c r="AE97">
        <v>53.905351000000003</v>
      </c>
      <c r="AF97">
        <v>17.425726000000001</v>
      </c>
      <c r="AG97">
        <v>43.914484000000002</v>
      </c>
      <c r="AH97">
        <v>151.723648</v>
      </c>
      <c r="AI97">
        <v>16.667714</v>
      </c>
      <c r="AJ97">
        <v>0</v>
      </c>
      <c r="AK97">
        <v>60.466994</v>
      </c>
      <c r="AL97">
        <v>83.664000000000001</v>
      </c>
      <c r="AM97">
        <v>17.179061000000001</v>
      </c>
      <c r="AN97">
        <v>0.85216999999999998</v>
      </c>
      <c r="AO97">
        <v>0</v>
      </c>
      <c r="AP97">
        <v>3.0743999999999998</v>
      </c>
      <c r="AQ97">
        <v>27.555228</v>
      </c>
      <c r="AR97">
        <v>50.783999999999999</v>
      </c>
      <c r="AS97">
        <v>35.068227999999998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90.208493999999973</v>
      </c>
      <c r="BA97">
        <f t="shared" si="4"/>
        <v>3374.9497830000005</v>
      </c>
      <c r="BD97">
        <v>4.2938999999999998</v>
      </c>
      <c r="BE97">
        <v>0</v>
      </c>
      <c r="BF97">
        <v>0</v>
      </c>
      <c r="BG97">
        <v>0</v>
      </c>
      <c r="BH97">
        <v>2.2741999999999998E-2</v>
      </c>
      <c r="BI97">
        <v>0.82130400000000003</v>
      </c>
      <c r="BJ97">
        <v>0</v>
      </c>
      <c r="BK97">
        <v>0</v>
      </c>
      <c r="BL97">
        <v>0</v>
      </c>
      <c r="BM97">
        <v>2.0455000000000001E-2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1.61</v>
      </c>
      <c r="BT97">
        <v>4.2558600000000002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0.82</v>
      </c>
      <c r="CC97">
        <v>0.88</v>
      </c>
      <c r="CD97">
        <v>0.42</v>
      </c>
      <c r="CE97">
        <v>0.87</v>
      </c>
      <c r="CF97">
        <v>0.18</v>
      </c>
      <c r="CG97">
        <v>1.45</v>
      </c>
      <c r="CH97">
        <v>2.8832629999999999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1.771234</v>
      </c>
      <c r="CO97">
        <v>3.03</v>
      </c>
      <c r="CP97">
        <v>2.5259830000000001</v>
      </c>
      <c r="CQ97">
        <v>2.7933979999999998</v>
      </c>
      <c r="CR97">
        <v>2.38</v>
      </c>
      <c r="CS97">
        <v>2.3846340000000001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90.208493999999973</v>
      </c>
    </row>
    <row r="98" spans="1:114">
      <c r="A98" t="s">
        <v>140</v>
      </c>
      <c r="B98">
        <v>0</v>
      </c>
      <c r="C98">
        <v>0</v>
      </c>
      <c r="D98">
        <v>19.826853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82.69829</v>
      </c>
      <c r="K98">
        <v>689.35378200000002</v>
      </c>
      <c r="L98">
        <v>503.90259200000003</v>
      </c>
      <c r="M98">
        <v>94.319981999999996</v>
      </c>
      <c r="N98">
        <v>120.694688</v>
      </c>
      <c r="O98">
        <v>126.520838</v>
      </c>
      <c r="P98">
        <v>106.22700500000001</v>
      </c>
      <c r="Q98">
        <v>20.904657</v>
      </c>
      <c r="R98">
        <v>43.545976000000003</v>
      </c>
      <c r="S98">
        <v>26.963602000000002</v>
      </c>
      <c r="T98">
        <v>1.4276059999999999</v>
      </c>
      <c r="U98">
        <v>418.77</v>
      </c>
      <c r="V98">
        <v>19.599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39.752510000000001</v>
      </c>
      <c r="AE98">
        <v>53.905351000000003</v>
      </c>
      <c r="AF98">
        <v>17.425726000000001</v>
      </c>
      <c r="AG98">
        <v>43.914484000000002</v>
      </c>
      <c r="AH98">
        <v>151.723648</v>
      </c>
      <c r="AI98">
        <v>16.667714</v>
      </c>
      <c r="AJ98">
        <v>0</v>
      </c>
      <c r="AK98">
        <v>60.466994</v>
      </c>
      <c r="AL98">
        <v>83.664000000000001</v>
      </c>
      <c r="AM98">
        <v>17.179061000000001</v>
      </c>
      <c r="AN98">
        <v>0.85216999999999998</v>
      </c>
      <c r="AO98">
        <v>0</v>
      </c>
      <c r="AP98">
        <v>3.0743999999999998</v>
      </c>
      <c r="AQ98">
        <v>27.555228</v>
      </c>
      <c r="AR98">
        <v>50.783999999999999</v>
      </c>
      <c r="AS98">
        <v>35.068227999999998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90.218493999999978</v>
      </c>
      <c r="BA98">
        <f t="shared" si="4"/>
        <v>3374.9597830000007</v>
      </c>
      <c r="BD98">
        <v>4.2938999999999998</v>
      </c>
      <c r="BE98">
        <v>0</v>
      </c>
      <c r="BF98">
        <v>0</v>
      </c>
      <c r="BG98">
        <v>0</v>
      </c>
      <c r="BH98">
        <v>2.2741999999999998E-2</v>
      </c>
      <c r="BI98">
        <v>0.82130400000000003</v>
      </c>
      <c r="BJ98">
        <v>0</v>
      </c>
      <c r="BK98">
        <v>0</v>
      </c>
      <c r="BL98">
        <v>0</v>
      </c>
      <c r="BM98">
        <v>2.0455000000000001E-2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1.61</v>
      </c>
      <c r="BT98">
        <v>4.2558600000000002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0.82</v>
      </c>
      <c r="CC98">
        <v>0.88</v>
      </c>
      <c r="CD98">
        <v>0.42</v>
      </c>
      <c r="CE98">
        <v>0.87</v>
      </c>
      <c r="CF98">
        <v>0.19</v>
      </c>
      <c r="CG98">
        <v>1.45</v>
      </c>
      <c r="CH98">
        <v>2.8832629999999999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1.771234</v>
      </c>
      <c r="CO98">
        <v>3.03</v>
      </c>
      <c r="CP98">
        <v>2.5259830000000001</v>
      </c>
      <c r="CQ98">
        <v>2.7933979999999998</v>
      </c>
      <c r="CR98">
        <v>2.38</v>
      </c>
      <c r="CS98">
        <v>2.3846340000000001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90.218493999999978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0.47234562600000052</v>
      </c>
      <c r="E99">
        <f t="shared" si="6"/>
        <v>0</v>
      </c>
      <c r="F99">
        <f t="shared" si="6"/>
        <v>0</v>
      </c>
      <c r="G99">
        <f t="shared" si="6"/>
        <v>1.6775036172499977</v>
      </c>
      <c r="H99">
        <f t="shared" si="6"/>
        <v>0</v>
      </c>
      <c r="I99">
        <f t="shared" si="6"/>
        <v>0</v>
      </c>
      <c r="J99">
        <f t="shared" si="6"/>
        <v>2.0042173492499988</v>
      </c>
      <c r="K99">
        <f t="shared" si="6"/>
        <v>16.544490767999971</v>
      </c>
      <c r="L99">
        <f t="shared" si="6"/>
        <v>12.09366220799998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2.5428573985000007</v>
      </c>
      <c r="Q99">
        <f t="shared" si="6"/>
        <v>0.50171176800000072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9.338107499999996</v>
      </c>
      <c r="V99">
        <f t="shared" si="6"/>
        <v>0.44820550000000031</v>
      </c>
      <c r="W99">
        <f t="shared" si="6"/>
        <v>0.79389530000000086</v>
      </c>
      <c r="X99">
        <f t="shared" si="6"/>
        <v>3.540375</v>
      </c>
      <c r="Y99">
        <f t="shared" si="6"/>
        <v>0</v>
      </c>
      <c r="Z99">
        <f t="shared" si="6"/>
        <v>0.4308804499999998</v>
      </c>
      <c r="AA99">
        <f t="shared" si="6"/>
        <v>0.87797795499999942</v>
      </c>
      <c r="AB99">
        <f t="shared" si="6"/>
        <v>1.0472438640000015</v>
      </c>
      <c r="AC99">
        <f t="shared" si="6"/>
        <v>0.76103359200000054</v>
      </c>
      <c r="AD99">
        <f t="shared" si="6"/>
        <v>0.51270592074999999</v>
      </c>
      <c r="AE99">
        <f t="shared" si="6"/>
        <v>1.2968943075000008</v>
      </c>
      <c r="AF99">
        <f t="shared" si="6"/>
        <v>0.21102130650000031</v>
      </c>
      <c r="AG99">
        <f t="shared" si="6"/>
        <v>1.0539476159999983</v>
      </c>
      <c r="AH99">
        <f t="shared" si="6"/>
        <v>2.2299383492499998</v>
      </c>
      <c r="AI99">
        <f t="shared" si="6"/>
        <v>0.36516183674999991</v>
      </c>
      <c r="AJ99">
        <f t="shared" si="6"/>
        <v>0</v>
      </c>
      <c r="AK99">
        <f t="shared" si="6"/>
        <v>1.4512078560000008</v>
      </c>
      <c r="AL99">
        <f t="shared" si="6"/>
        <v>2.0114219999999983</v>
      </c>
      <c r="AM99">
        <f t="shared" si="6"/>
        <v>0.39803954150000065</v>
      </c>
      <c r="AN99">
        <f t="shared" si="6"/>
        <v>2.0462225000000014E-2</v>
      </c>
      <c r="AO99">
        <f t="shared" si="6"/>
        <v>0</v>
      </c>
      <c r="AP99">
        <f t="shared" si="6"/>
        <v>6.2256599999999947E-2</v>
      </c>
      <c r="AQ99">
        <f t="shared" si="6"/>
        <v>0.2984266499999999</v>
      </c>
      <c r="AR99">
        <f t="shared" si="6"/>
        <v>1.2237840000000004</v>
      </c>
      <c r="AS99">
        <f t="shared" si="6"/>
        <v>0.84017631100000134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2.0821304637500004</v>
      </c>
      <c r="BA99">
        <f>SUM(B99:AZ99)</f>
        <v>77.535470687999947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5.5039075000000003E-4</v>
      </c>
      <c r="BI99">
        <f t="shared" si="7"/>
        <v>1.9711295999999975E-2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4.8658750000000084E-4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4.621799450000004E-2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1.9679999999999975E-2</v>
      </c>
      <c r="CC99">
        <f t="shared" si="8"/>
        <v>1.6572500000000014E-2</v>
      </c>
      <c r="CD99">
        <f t="shared" si="8"/>
        <v>1.6920000000000008E-2</v>
      </c>
      <c r="CE99">
        <f t="shared" si="8"/>
        <v>2.0895000000000004E-2</v>
      </c>
      <c r="CF99">
        <f t="shared" si="8"/>
        <v>3.5849999999999996E-3</v>
      </c>
      <c r="CG99">
        <f t="shared" si="8"/>
        <v>3.4800000000000018E-2</v>
      </c>
      <c r="CH99">
        <f t="shared" si="8"/>
        <v>4.2725995999999995E-2</v>
      </c>
      <c r="CI99">
        <f t="shared" si="8"/>
        <v>0.14520000000000005</v>
      </c>
      <c r="CJ99">
        <f t="shared" si="8"/>
        <v>4.5689999999999967E-2</v>
      </c>
      <c r="CK99">
        <f t="shared" si="8"/>
        <v>4.3614999999999925E-2</v>
      </c>
      <c r="CL99">
        <f t="shared" si="8"/>
        <v>0.12752882399999982</v>
      </c>
      <c r="CM99">
        <f t="shared" si="8"/>
        <v>2.2442735999999974E-2</v>
      </c>
      <c r="CN99">
        <f t="shared" si="8"/>
        <v>4.2509616000000014E-2</v>
      </c>
      <c r="CO99">
        <f t="shared" si="8"/>
        <v>7.2424999999999934E-2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5.6956071000000087E-2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2.0821304637500004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T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5.4766000000000004</v>
      </c>
      <c r="E3">
        <v>0</v>
      </c>
      <c r="F3">
        <v>0</v>
      </c>
      <c r="G3">
        <v>19.325099999999999</v>
      </c>
      <c r="H3">
        <v>0</v>
      </c>
      <c r="I3">
        <v>0</v>
      </c>
      <c r="J3">
        <v>23.545300000000001</v>
      </c>
      <c r="K3">
        <v>688.21939999999995</v>
      </c>
      <c r="L3">
        <v>499.43400000000003</v>
      </c>
      <c r="M3">
        <v>93.303299999999993</v>
      </c>
      <c r="N3">
        <v>119.5637</v>
      </c>
      <c r="O3">
        <v>125.2687</v>
      </c>
      <c r="P3">
        <v>102.40949999999999</v>
      </c>
      <c r="Q3">
        <v>20.904657</v>
      </c>
      <c r="R3">
        <v>43.545976000000003</v>
      </c>
      <c r="S3">
        <v>26.96</v>
      </c>
      <c r="T3">
        <v>1.4276059999999999</v>
      </c>
      <c r="U3">
        <v>322.53750000000002</v>
      </c>
      <c r="V3">
        <v>17.791331</v>
      </c>
      <c r="W3">
        <v>32.170999999999999</v>
      </c>
      <c r="X3">
        <v>147.515625</v>
      </c>
      <c r="Y3">
        <v>0</v>
      </c>
      <c r="Z3">
        <v>19.6614</v>
      </c>
      <c r="AA3">
        <v>42.14808</v>
      </c>
      <c r="AB3">
        <v>43.635160999999997</v>
      </c>
      <c r="AC3">
        <v>31.709733</v>
      </c>
      <c r="AD3">
        <v>19.830272000000001</v>
      </c>
      <c r="AE3">
        <v>53.905351000000003</v>
      </c>
      <c r="AF3">
        <v>8.7128639999999997</v>
      </c>
      <c r="AG3">
        <v>43.914484000000002</v>
      </c>
      <c r="AH3">
        <v>71.664340999999993</v>
      </c>
      <c r="AI3">
        <v>3.8891330000000002</v>
      </c>
      <c r="AJ3">
        <v>0</v>
      </c>
      <c r="AK3">
        <v>60.466994</v>
      </c>
      <c r="AL3">
        <v>84.825999999999993</v>
      </c>
      <c r="AM3">
        <v>11.475892</v>
      </c>
      <c r="AN3">
        <v>0.87246000000000001</v>
      </c>
      <c r="AO3">
        <v>0</v>
      </c>
      <c r="AP3">
        <v>1.2809999999999999</v>
      </c>
      <c r="AQ3">
        <v>27.555228</v>
      </c>
      <c r="AR3">
        <v>50.783999999999999</v>
      </c>
      <c r="AS3">
        <v>35.652698999999998</v>
      </c>
      <c r="AT3">
        <v>14.335419999999999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48.829943999999998</v>
      </c>
      <c r="BA3">
        <f>SUM(B3:AZ3)</f>
        <v>2964.5497510000005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0.06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0.25</v>
      </c>
      <c r="BQ3">
        <v>2</v>
      </c>
      <c r="BR3">
        <v>1.1000000000000001</v>
      </c>
      <c r="BS3">
        <v>1.61</v>
      </c>
      <c r="BT3">
        <v>2.9693339999999999</v>
      </c>
      <c r="BU3">
        <v>1.341844</v>
      </c>
      <c r="BV3">
        <v>2.363035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1.9975E-2</v>
      </c>
      <c r="CE3">
        <v>0</v>
      </c>
      <c r="CF3">
        <v>0</v>
      </c>
      <c r="CG3">
        <v>0</v>
      </c>
      <c r="CH3">
        <v>0</v>
      </c>
      <c r="CI3">
        <v>2.2852999999999998E-2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0.82130400000000003</v>
      </c>
      <c r="CS3">
        <v>2.7933979999999998</v>
      </c>
      <c r="CT3">
        <v>2.5514760000000001</v>
      </c>
      <c r="CU3">
        <v>4.2558600000000002</v>
      </c>
      <c r="CV3">
        <v>1.385097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48.829943999999998</v>
      </c>
    </row>
    <row r="4" spans="1:114">
      <c r="A4" t="s">
        <v>46</v>
      </c>
      <c r="B4">
        <v>0</v>
      </c>
      <c r="C4">
        <v>0</v>
      </c>
      <c r="D4">
        <v>5.4766000000000004</v>
      </c>
      <c r="E4">
        <v>0</v>
      </c>
      <c r="F4">
        <v>0</v>
      </c>
      <c r="G4">
        <v>19.325099999999999</v>
      </c>
      <c r="H4">
        <v>0</v>
      </c>
      <c r="I4">
        <v>0</v>
      </c>
      <c r="J4">
        <v>23.545300000000001</v>
      </c>
      <c r="K4">
        <v>688.21939999999995</v>
      </c>
      <c r="L4">
        <v>499.43400000000003</v>
      </c>
      <c r="M4">
        <v>93.303299999999993</v>
      </c>
      <c r="N4">
        <v>119.5637</v>
      </c>
      <c r="O4">
        <v>125.2687</v>
      </c>
      <c r="P4">
        <v>102.40949999999999</v>
      </c>
      <c r="Q4">
        <v>20.904657</v>
      </c>
      <c r="R4">
        <v>43.545976000000003</v>
      </c>
      <c r="S4">
        <v>26.96</v>
      </c>
      <c r="T4">
        <v>1.4276059999999999</v>
      </c>
      <c r="U4">
        <v>325.91250000000002</v>
      </c>
      <c r="V4">
        <v>17.792000000000002</v>
      </c>
      <c r="W4">
        <v>32.170999999999999</v>
      </c>
      <c r="X4">
        <v>147.515625</v>
      </c>
      <c r="Y4">
        <v>0</v>
      </c>
      <c r="Z4">
        <v>19.6614</v>
      </c>
      <c r="AA4">
        <v>42.14808</v>
      </c>
      <c r="AB4">
        <v>43.635160999999997</v>
      </c>
      <c r="AC4">
        <v>31.709733</v>
      </c>
      <c r="AD4">
        <v>19.830272000000001</v>
      </c>
      <c r="AE4">
        <v>53.905351000000003</v>
      </c>
      <c r="AF4">
        <v>8.7128639999999997</v>
      </c>
      <c r="AG4">
        <v>43.914484000000002</v>
      </c>
      <c r="AH4">
        <v>71.664340999999993</v>
      </c>
      <c r="AI4">
        <v>3.8891330000000002</v>
      </c>
      <c r="AJ4">
        <v>0</v>
      </c>
      <c r="AK4">
        <v>60.466994</v>
      </c>
      <c r="AL4">
        <v>84.825999999999993</v>
      </c>
      <c r="AM4">
        <v>11.475892</v>
      </c>
      <c r="AN4">
        <v>0.87246000000000001</v>
      </c>
      <c r="AO4">
        <v>0</v>
      </c>
      <c r="AP4">
        <v>1.2809999999999999</v>
      </c>
      <c r="AQ4">
        <v>27.555228</v>
      </c>
      <c r="AR4">
        <v>50.783999999999999</v>
      </c>
      <c r="AS4">
        <v>35.652698999999998</v>
      </c>
      <c r="AT4">
        <v>15.00001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48.76996299999999</v>
      </c>
      <c r="BA4">
        <f t="shared" ref="BA4:BA67" si="1">SUM(B4:AZ4)</f>
        <v>2968.5300290000009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0.25</v>
      </c>
      <c r="BQ4">
        <v>2</v>
      </c>
      <c r="BR4">
        <v>1.1000000000000001</v>
      </c>
      <c r="BS4">
        <v>1.61</v>
      </c>
      <c r="BT4">
        <v>2.9693339999999999</v>
      </c>
      <c r="BU4">
        <v>1.341844</v>
      </c>
      <c r="BV4">
        <v>2.363054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1.9975E-2</v>
      </c>
      <c r="CE4">
        <v>0</v>
      </c>
      <c r="CF4">
        <v>0</v>
      </c>
      <c r="CG4">
        <v>0</v>
      </c>
      <c r="CH4">
        <v>0</v>
      </c>
      <c r="CI4">
        <v>2.2852999999999998E-2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0.82130400000000003</v>
      </c>
      <c r="CS4">
        <v>2.7933979999999998</v>
      </c>
      <c r="CT4">
        <v>2.5514760000000001</v>
      </c>
      <c r="CU4">
        <v>4.2558600000000002</v>
      </c>
      <c r="CV4">
        <v>1.385097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48.76996299999999</v>
      </c>
    </row>
    <row r="5" spans="1:114">
      <c r="A5" t="s">
        <v>47</v>
      </c>
      <c r="B5">
        <v>0</v>
      </c>
      <c r="C5">
        <v>0</v>
      </c>
      <c r="D5">
        <v>5.4766000000000004</v>
      </c>
      <c r="E5">
        <v>0</v>
      </c>
      <c r="F5">
        <v>0</v>
      </c>
      <c r="G5">
        <v>19.325099999999999</v>
      </c>
      <c r="H5">
        <v>0</v>
      </c>
      <c r="I5">
        <v>0</v>
      </c>
      <c r="J5">
        <v>23.545300000000001</v>
      </c>
      <c r="K5">
        <v>688.21939999999995</v>
      </c>
      <c r="L5">
        <v>499.43400000000003</v>
      </c>
      <c r="M5">
        <v>93.303299999999993</v>
      </c>
      <c r="N5">
        <v>119.5637</v>
      </c>
      <c r="O5">
        <v>125.2687</v>
      </c>
      <c r="P5">
        <v>102.40949999999999</v>
      </c>
      <c r="Q5">
        <v>20.904657</v>
      </c>
      <c r="R5">
        <v>43.545976000000003</v>
      </c>
      <c r="S5">
        <v>26.96</v>
      </c>
      <c r="T5">
        <v>1.4276059999999999</v>
      </c>
      <c r="U5">
        <v>329.28750000000002</v>
      </c>
      <c r="V5">
        <v>17.792000000000002</v>
      </c>
      <c r="W5">
        <v>32.170999999999999</v>
      </c>
      <c r="X5">
        <v>147.515625</v>
      </c>
      <c r="Y5">
        <v>0</v>
      </c>
      <c r="Z5">
        <v>19.6614</v>
      </c>
      <c r="AA5">
        <v>42.14808</v>
      </c>
      <c r="AB5">
        <v>43.635160999999997</v>
      </c>
      <c r="AC5">
        <v>31.709733</v>
      </c>
      <c r="AD5">
        <v>19.830272000000001</v>
      </c>
      <c r="AE5">
        <v>53.905351000000003</v>
      </c>
      <c r="AF5">
        <v>8.7128639999999997</v>
      </c>
      <c r="AG5">
        <v>43.914484000000002</v>
      </c>
      <c r="AH5">
        <v>71.664340999999993</v>
      </c>
      <c r="AI5">
        <v>3.8891330000000002</v>
      </c>
      <c r="AJ5">
        <v>0</v>
      </c>
      <c r="AK5">
        <v>60.466994</v>
      </c>
      <c r="AL5">
        <v>84.825999999999993</v>
      </c>
      <c r="AM5">
        <v>11.475892</v>
      </c>
      <c r="AN5">
        <v>0.85216999999999998</v>
      </c>
      <c r="AO5">
        <v>0</v>
      </c>
      <c r="AP5">
        <v>1.2809999999999999</v>
      </c>
      <c r="AQ5">
        <v>27.555228</v>
      </c>
      <c r="AR5">
        <v>50.783999999999999</v>
      </c>
      <c r="AS5">
        <v>34.775993999999997</v>
      </c>
      <c r="AT5">
        <v>13.841187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48.76996299999999</v>
      </c>
      <c r="BA5">
        <f t="shared" si="1"/>
        <v>2969.8492110000007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0.25</v>
      </c>
      <c r="BQ5">
        <v>2</v>
      </c>
      <c r="BR5">
        <v>1.1000000000000001</v>
      </c>
      <c r="BS5">
        <v>1.61</v>
      </c>
      <c r="BT5">
        <v>2.9693339999999999</v>
      </c>
      <c r="BU5">
        <v>1.341844</v>
      </c>
      <c r="BV5">
        <v>2.363054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1.9975E-2</v>
      </c>
      <c r="CE5">
        <v>0</v>
      </c>
      <c r="CF5">
        <v>0</v>
      </c>
      <c r="CG5">
        <v>0</v>
      </c>
      <c r="CH5">
        <v>0</v>
      </c>
      <c r="CI5">
        <v>2.2852999999999998E-2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0.82130400000000003</v>
      </c>
      <c r="CS5">
        <v>2.7933979999999998</v>
      </c>
      <c r="CT5">
        <v>2.5514760000000001</v>
      </c>
      <c r="CU5">
        <v>4.2558600000000002</v>
      </c>
      <c r="CV5">
        <v>1.385097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48.76996299999999</v>
      </c>
    </row>
    <row r="6" spans="1:114">
      <c r="A6" t="s">
        <v>48</v>
      </c>
      <c r="B6">
        <v>0</v>
      </c>
      <c r="C6">
        <v>0</v>
      </c>
      <c r="D6">
        <v>5.4766000000000004</v>
      </c>
      <c r="E6">
        <v>0</v>
      </c>
      <c r="F6">
        <v>0</v>
      </c>
      <c r="G6">
        <v>19.325099999999999</v>
      </c>
      <c r="H6">
        <v>0</v>
      </c>
      <c r="I6">
        <v>0</v>
      </c>
      <c r="J6">
        <v>23.545300000000001</v>
      </c>
      <c r="K6">
        <v>688.21939999999995</v>
      </c>
      <c r="L6">
        <v>499.43400000000003</v>
      </c>
      <c r="M6">
        <v>93.303299999999993</v>
      </c>
      <c r="N6">
        <v>119.5637</v>
      </c>
      <c r="O6">
        <v>125.2687</v>
      </c>
      <c r="P6">
        <v>102.40949999999999</v>
      </c>
      <c r="Q6">
        <v>20.904657</v>
      </c>
      <c r="R6">
        <v>43.545976000000003</v>
      </c>
      <c r="S6">
        <v>26.96</v>
      </c>
      <c r="T6">
        <v>1.4276059999999999</v>
      </c>
      <c r="U6">
        <v>332.66250000000002</v>
      </c>
      <c r="V6">
        <v>17.792000000000002</v>
      </c>
      <c r="W6">
        <v>32.170999999999999</v>
      </c>
      <c r="X6">
        <v>147.515625</v>
      </c>
      <c r="Y6">
        <v>0</v>
      </c>
      <c r="Z6">
        <v>19.6614</v>
      </c>
      <c r="AA6">
        <v>42.14808</v>
      </c>
      <c r="AB6">
        <v>43.635160999999997</v>
      </c>
      <c r="AC6">
        <v>31.709733</v>
      </c>
      <c r="AD6">
        <v>19.830272000000001</v>
      </c>
      <c r="AE6">
        <v>53.905351000000003</v>
      </c>
      <c r="AF6">
        <v>8.7128639999999997</v>
      </c>
      <c r="AG6">
        <v>43.914484000000002</v>
      </c>
      <c r="AH6">
        <v>71.664340999999993</v>
      </c>
      <c r="AI6">
        <v>3.8891330000000002</v>
      </c>
      <c r="AJ6">
        <v>0</v>
      </c>
      <c r="AK6">
        <v>60.466994</v>
      </c>
      <c r="AL6">
        <v>84.825999999999993</v>
      </c>
      <c r="AM6">
        <v>11.475892</v>
      </c>
      <c r="AN6">
        <v>0.85216999999999998</v>
      </c>
      <c r="AO6">
        <v>0</v>
      </c>
      <c r="AP6">
        <v>1.2809999999999999</v>
      </c>
      <c r="AQ6">
        <v>27.555228</v>
      </c>
      <c r="AR6">
        <v>52.991999999999997</v>
      </c>
      <c r="AS6">
        <v>34.775993999999997</v>
      </c>
      <c r="AT6">
        <v>12.978395000000001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48.76996299999999</v>
      </c>
      <c r="BA6">
        <f t="shared" si="1"/>
        <v>2974.5694190000008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0.25</v>
      </c>
      <c r="BQ6">
        <v>2</v>
      </c>
      <c r="BR6">
        <v>1.1000000000000001</v>
      </c>
      <c r="BS6">
        <v>1.61</v>
      </c>
      <c r="BT6">
        <v>2.9693339999999999</v>
      </c>
      <c r="BU6">
        <v>1.341844</v>
      </c>
      <c r="BV6">
        <v>2.363054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1.9975E-2</v>
      </c>
      <c r="CE6">
        <v>0</v>
      </c>
      <c r="CF6">
        <v>0</v>
      </c>
      <c r="CG6">
        <v>0</v>
      </c>
      <c r="CH6">
        <v>0</v>
      </c>
      <c r="CI6">
        <v>2.2852999999999998E-2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0.82130400000000003</v>
      </c>
      <c r="CS6">
        <v>2.7933979999999998</v>
      </c>
      <c r="CT6">
        <v>2.5514760000000001</v>
      </c>
      <c r="CU6">
        <v>4.2558600000000002</v>
      </c>
      <c r="CV6">
        <v>1.385097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48.76996299999999</v>
      </c>
    </row>
    <row r="7" spans="1:114">
      <c r="A7" t="s">
        <v>49</v>
      </c>
      <c r="B7">
        <v>0</v>
      </c>
      <c r="C7">
        <v>0</v>
      </c>
      <c r="D7">
        <v>5.4766000000000004</v>
      </c>
      <c r="E7">
        <v>0</v>
      </c>
      <c r="F7">
        <v>0</v>
      </c>
      <c r="G7">
        <v>19.325099999999999</v>
      </c>
      <c r="H7">
        <v>0</v>
      </c>
      <c r="I7">
        <v>0</v>
      </c>
      <c r="J7">
        <v>23.545300000000001</v>
      </c>
      <c r="K7">
        <v>688.21939999999995</v>
      </c>
      <c r="L7">
        <v>499.43400000000003</v>
      </c>
      <c r="M7">
        <v>93.303299999999993</v>
      </c>
      <c r="N7">
        <v>119.5637</v>
      </c>
      <c r="O7">
        <v>125.2687</v>
      </c>
      <c r="P7">
        <v>102.40949999999999</v>
      </c>
      <c r="Q7">
        <v>20.904657</v>
      </c>
      <c r="R7">
        <v>43.545976000000003</v>
      </c>
      <c r="S7">
        <v>26.96</v>
      </c>
      <c r="T7">
        <v>1.4276059999999999</v>
      </c>
      <c r="U7">
        <v>336.03750000000002</v>
      </c>
      <c r="V7">
        <v>17.792000000000002</v>
      </c>
      <c r="W7">
        <v>32.170999999999999</v>
      </c>
      <c r="X7">
        <v>147.515625</v>
      </c>
      <c r="Y7">
        <v>0</v>
      </c>
      <c r="Z7">
        <v>19.6614</v>
      </c>
      <c r="AA7">
        <v>42.14808</v>
      </c>
      <c r="AB7">
        <v>43.635160999999997</v>
      </c>
      <c r="AC7">
        <v>31.709733</v>
      </c>
      <c r="AD7">
        <v>19.399177999999999</v>
      </c>
      <c r="AE7">
        <v>53.905351000000003</v>
      </c>
      <c r="AF7">
        <v>8.7128639999999997</v>
      </c>
      <c r="AG7">
        <v>43.914484000000002</v>
      </c>
      <c r="AH7">
        <v>71.664340999999993</v>
      </c>
      <c r="AI7">
        <v>15.278738000000001</v>
      </c>
      <c r="AJ7">
        <v>0</v>
      </c>
      <c r="AK7">
        <v>60.466994</v>
      </c>
      <c r="AL7">
        <v>84.825999999999993</v>
      </c>
      <c r="AM7">
        <v>11.475892</v>
      </c>
      <c r="AN7">
        <v>0.85216999999999998</v>
      </c>
      <c r="AO7">
        <v>0</v>
      </c>
      <c r="AP7">
        <v>1.2809999999999999</v>
      </c>
      <c r="AQ7">
        <v>27.555228</v>
      </c>
      <c r="AR7">
        <v>52.991999999999997</v>
      </c>
      <c r="AS7">
        <v>34.775993999999997</v>
      </c>
      <c r="AT7">
        <v>12.569075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48.78081499999999</v>
      </c>
      <c r="BA7">
        <f t="shared" si="1"/>
        <v>2988.5044620000003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0.25</v>
      </c>
      <c r="BQ7">
        <v>2</v>
      </c>
      <c r="BR7">
        <v>1.1000000000000001</v>
      </c>
      <c r="BS7">
        <v>1.61</v>
      </c>
      <c r="BT7">
        <v>2.9693339999999999</v>
      </c>
      <c r="BU7">
        <v>1.341844</v>
      </c>
      <c r="BV7">
        <v>2.3737200000000001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1.9975E-2</v>
      </c>
      <c r="CE7">
        <v>0</v>
      </c>
      <c r="CF7">
        <v>0</v>
      </c>
      <c r="CG7">
        <v>0</v>
      </c>
      <c r="CH7">
        <v>0</v>
      </c>
      <c r="CI7">
        <v>2.3039E-2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0.82130400000000003</v>
      </c>
      <c r="CS7">
        <v>2.7933979999999998</v>
      </c>
      <c r="CT7">
        <v>2.5514760000000001</v>
      </c>
      <c r="CU7">
        <v>4.2558600000000002</v>
      </c>
      <c r="CV7">
        <v>1.385097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48.78081499999999</v>
      </c>
    </row>
    <row r="8" spans="1:114">
      <c r="A8" t="s">
        <v>50</v>
      </c>
      <c r="B8">
        <v>0</v>
      </c>
      <c r="C8">
        <v>0</v>
      </c>
      <c r="D8">
        <v>5.4766000000000004</v>
      </c>
      <c r="E8">
        <v>0</v>
      </c>
      <c r="F8">
        <v>0</v>
      </c>
      <c r="G8">
        <v>19.325099999999999</v>
      </c>
      <c r="H8">
        <v>0</v>
      </c>
      <c r="I8">
        <v>0</v>
      </c>
      <c r="J8">
        <v>23.545300000000001</v>
      </c>
      <c r="K8">
        <v>688.21939999999995</v>
      </c>
      <c r="L8">
        <v>499.43400000000003</v>
      </c>
      <c r="M8">
        <v>93.303299999999993</v>
      </c>
      <c r="N8">
        <v>119.5637</v>
      </c>
      <c r="O8">
        <v>125.2687</v>
      </c>
      <c r="P8">
        <v>102.40949999999999</v>
      </c>
      <c r="Q8">
        <v>20.904657</v>
      </c>
      <c r="R8">
        <v>43.545976000000003</v>
      </c>
      <c r="S8">
        <v>26.96</v>
      </c>
      <c r="T8">
        <v>1.4276059999999999</v>
      </c>
      <c r="U8">
        <v>339.41250000000002</v>
      </c>
      <c r="V8">
        <v>17.792000000000002</v>
      </c>
      <c r="W8">
        <v>32.170999999999999</v>
      </c>
      <c r="X8">
        <v>147.515625</v>
      </c>
      <c r="Y8">
        <v>0</v>
      </c>
      <c r="Z8">
        <v>19.6614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43.914484000000002</v>
      </c>
      <c r="AH8">
        <v>71.664340999999993</v>
      </c>
      <c r="AI8">
        <v>15.278738000000001</v>
      </c>
      <c r="AJ8">
        <v>0</v>
      </c>
      <c r="AK8">
        <v>60.466994</v>
      </c>
      <c r="AL8">
        <v>84.825999999999993</v>
      </c>
      <c r="AM8">
        <v>11.475892</v>
      </c>
      <c r="AN8">
        <v>0.85216999999999998</v>
      </c>
      <c r="AO8">
        <v>0</v>
      </c>
      <c r="AP8">
        <v>1.2809999999999999</v>
      </c>
      <c r="AQ8">
        <v>27.555228</v>
      </c>
      <c r="AR8">
        <v>50.783999999999999</v>
      </c>
      <c r="AS8">
        <v>34.775993999999997</v>
      </c>
      <c r="AT8">
        <v>12.7713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48.780938999999989</v>
      </c>
      <c r="BA8">
        <f t="shared" si="1"/>
        <v>2980.389768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0.25</v>
      </c>
      <c r="BQ8">
        <v>2</v>
      </c>
      <c r="BR8">
        <v>1.1000000000000001</v>
      </c>
      <c r="BS8">
        <v>1.61</v>
      </c>
      <c r="BT8">
        <v>2.9693339999999999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1.9975E-2</v>
      </c>
      <c r="CE8">
        <v>0</v>
      </c>
      <c r="CF8">
        <v>0</v>
      </c>
      <c r="CG8">
        <v>0</v>
      </c>
      <c r="CH8">
        <v>0</v>
      </c>
      <c r="CI8">
        <v>2.3039E-2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0.82130400000000003</v>
      </c>
      <c r="CS8">
        <v>2.7933979999999998</v>
      </c>
      <c r="CT8">
        <v>2.5514760000000001</v>
      </c>
      <c r="CU8">
        <v>4.2558600000000002</v>
      </c>
      <c r="CV8">
        <v>1.385097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48.780938999999989</v>
      </c>
    </row>
    <row r="9" spans="1:114">
      <c r="A9" t="s">
        <v>51</v>
      </c>
      <c r="B9">
        <v>0</v>
      </c>
      <c r="C9">
        <v>0</v>
      </c>
      <c r="D9">
        <v>5.4766000000000004</v>
      </c>
      <c r="E9">
        <v>0</v>
      </c>
      <c r="F9">
        <v>0</v>
      </c>
      <c r="G9">
        <v>19.325099999999999</v>
      </c>
      <c r="H9">
        <v>0</v>
      </c>
      <c r="I9">
        <v>0</v>
      </c>
      <c r="J9">
        <v>23.545300000000001</v>
      </c>
      <c r="K9">
        <v>688.21939999999995</v>
      </c>
      <c r="L9">
        <v>499.43400000000003</v>
      </c>
      <c r="M9">
        <v>93.303299999999993</v>
      </c>
      <c r="N9">
        <v>119.5637</v>
      </c>
      <c r="O9">
        <v>125.2687</v>
      </c>
      <c r="P9">
        <v>102.40949999999999</v>
      </c>
      <c r="Q9">
        <v>20.904657</v>
      </c>
      <c r="R9">
        <v>43.545976000000003</v>
      </c>
      <c r="S9">
        <v>26.96</v>
      </c>
      <c r="T9">
        <v>1.4276059999999999</v>
      </c>
      <c r="U9">
        <v>342.78750000000002</v>
      </c>
      <c r="V9">
        <v>17.792000000000002</v>
      </c>
      <c r="W9">
        <v>32.170999999999999</v>
      </c>
      <c r="X9">
        <v>147.515625</v>
      </c>
      <c r="Y9">
        <v>0</v>
      </c>
      <c r="Z9">
        <v>19.6614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43.914484000000002</v>
      </c>
      <c r="AH9">
        <v>71.664340999999993</v>
      </c>
      <c r="AI9">
        <v>15.278738000000001</v>
      </c>
      <c r="AJ9">
        <v>0</v>
      </c>
      <c r="AK9">
        <v>60.466994</v>
      </c>
      <c r="AL9">
        <v>84.825999999999993</v>
      </c>
      <c r="AM9">
        <v>11.475892</v>
      </c>
      <c r="AN9">
        <v>0.85216999999999998</v>
      </c>
      <c r="AO9">
        <v>0</v>
      </c>
      <c r="AP9">
        <v>1.2809999999999999</v>
      </c>
      <c r="AQ9">
        <v>27.555228</v>
      </c>
      <c r="AR9">
        <v>50.783999999999999</v>
      </c>
      <c r="AS9">
        <v>34.775993999999997</v>
      </c>
      <c r="AT9">
        <v>9.6742939999999997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48.791728999999989</v>
      </c>
      <c r="BA9">
        <f t="shared" si="1"/>
        <v>2980.6785520000003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0.25</v>
      </c>
      <c r="BQ9">
        <v>2</v>
      </c>
      <c r="BR9">
        <v>1.1000000000000001</v>
      </c>
      <c r="BS9">
        <v>1.61</v>
      </c>
      <c r="BT9">
        <v>2.9693339999999999</v>
      </c>
      <c r="BU9">
        <v>1.341844</v>
      </c>
      <c r="BV9">
        <v>2.3846340000000001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1.9975E-2</v>
      </c>
      <c r="CE9">
        <v>0</v>
      </c>
      <c r="CF9">
        <v>0</v>
      </c>
      <c r="CG9">
        <v>0</v>
      </c>
      <c r="CH9">
        <v>0</v>
      </c>
      <c r="CI9">
        <v>2.3039E-2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0.82130400000000003</v>
      </c>
      <c r="CS9">
        <v>2.7933979999999998</v>
      </c>
      <c r="CT9">
        <v>2.5514760000000001</v>
      </c>
      <c r="CU9">
        <v>4.2558600000000002</v>
      </c>
      <c r="CV9">
        <v>1.385097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48.791728999999989</v>
      </c>
    </row>
    <row r="10" spans="1:114">
      <c r="A10" t="s">
        <v>52</v>
      </c>
      <c r="B10">
        <v>0</v>
      </c>
      <c r="C10">
        <v>0</v>
      </c>
      <c r="D10">
        <v>5.4766000000000004</v>
      </c>
      <c r="E10">
        <v>0</v>
      </c>
      <c r="F10">
        <v>0</v>
      </c>
      <c r="G10">
        <v>19.325099999999999</v>
      </c>
      <c r="H10">
        <v>0</v>
      </c>
      <c r="I10">
        <v>0</v>
      </c>
      <c r="J10">
        <v>23.545300000000001</v>
      </c>
      <c r="K10">
        <v>688.21939999999995</v>
      </c>
      <c r="L10">
        <v>499.43400000000003</v>
      </c>
      <c r="M10">
        <v>93.303299999999993</v>
      </c>
      <c r="N10">
        <v>119.5637</v>
      </c>
      <c r="O10">
        <v>125.2687</v>
      </c>
      <c r="P10">
        <v>102.40949999999999</v>
      </c>
      <c r="Q10">
        <v>20.904657</v>
      </c>
      <c r="R10">
        <v>43.545976000000003</v>
      </c>
      <c r="S10">
        <v>26.96</v>
      </c>
      <c r="T10">
        <v>1.4276059999999999</v>
      </c>
      <c r="U10">
        <v>346.16250000000002</v>
      </c>
      <c r="V10">
        <v>17.792000000000002</v>
      </c>
      <c r="W10">
        <v>32.170999999999999</v>
      </c>
      <c r="X10">
        <v>147.515625</v>
      </c>
      <c r="Y10">
        <v>0</v>
      </c>
      <c r="Z10">
        <v>19.6614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43.914484000000002</v>
      </c>
      <c r="AH10">
        <v>71.664340999999993</v>
      </c>
      <c r="AI10">
        <v>15.278738000000001</v>
      </c>
      <c r="AJ10">
        <v>0</v>
      </c>
      <c r="AK10">
        <v>60.466994</v>
      </c>
      <c r="AL10">
        <v>84.825999999999993</v>
      </c>
      <c r="AM10">
        <v>11.475892</v>
      </c>
      <c r="AN10">
        <v>0.85216999999999998</v>
      </c>
      <c r="AO10">
        <v>0</v>
      </c>
      <c r="AP10">
        <v>1.2809999999999999</v>
      </c>
      <c r="AQ10">
        <v>27.555228</v>
      </c>
      <c r="AR10">
        <v>50.783999999999999</v>
      </c>
      <c r="AS10">
        <v>34.775993999999997</v>
      </c>
      <c r="AT10">
        <v>10.536132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48.791728999999989</v>
      </c>
      <c r="BA10">
        <f t="shared" si="1"/>
        <v>2984.9153900000006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0.25</v>
      </c>
      <c r="BQ10">
        <v>2</v>
      </c>
      <c r="BR10">
        <v>1.1000000000000001</v>
      </c>
      <c r="BS10">
        <v>1.61</v>
      </c>
      <c r="BT10">
        <v>2.9693339999999999</v>
      </c>
      <c r="BU10">
        <v>1.341844</v>
      </c>
      <c r="BV10">
        <v>2.3846340000000001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1.9975E-2</v>
      </c>
      <c r="CE10">
        <v>0</v>
      </c>
      <c r="CF10">
        <v>0</v>
      </c>
      <c r="CG10">
        <v>0</v>
      </c>
      <c r="CH10">
        <v>0</v>
      </c>
      <c r="CI10">
        <v>2.3039E-2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0.82130400000000003</v>
      </c>
      <c r="CS10">
        <v>2.7933979999999998</v>
      </c>
      <c r="CT10">
        <v>2.5514760000000001</v>
      </c>
      <c r="CU10">
        <v>4.2558600000000002</v>
      </c>
      <c r="CV10">
        <v>1.385097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48.791728999999989</v>
      </c>
    </row>
    <row r="11" spans="1:114">
      <c r="A11" t="s">
        <v>53</v>
      </c>
      <c r="B11">
        <v>0</v>
      </c>
      <c r="C11">
        <v>0</v>
      </c>
      <c r="D11">
        <v>5.4766000000000004</v>
      </c>
      <c r="E11">
        <v>0</v>
      </c>
      <c r="F11">
        <v>0</v>
      </c>
      <c r="G11">
        <v>19.325099999999999</v>
      </c>
      <c r="H11">
        <v>0</v>
      </c>
      <c r="I11">
        <v>0</v>
      </c>
      <c r="J11">
        <v>23.545300000000001</v>
      </c>
      <c r="K11">
        <v>688.21939999999995</v>
      </c>
      <c r="L11">
        <v>499.43400000000003</v>
      </c>
      <c r="M11">
        <v>93.303299999999993</v>
      </c>
      <c r="N11">
        <v>119.5637</v>
      </c>
      <c r="O11">
        <v>125.2687</v>
      </c>
      <c r="P11">
        <v>102.40949999999999</v>
      </c>
      <c r="Q11">
        <v>20.899899999999999</v>
      </c>
      <c r="R11">
        <v>43.545976000000003</v>
      </c>
      <c r="S11">
        <v>26.96</v>
      </c>
      <c r="T11">
        <v>1.4276059999999999</v>
      </c>
      <c r="U11">
        <v>348.79349999999999</v>
      </c>
      <c r="V11">
        <v>17.792000000000002</v>
      </c>
      <c r="W11">
        <v>31.564</v>
      </c>
      <c r="X11">
        <v>147.515625</v>
      </c>
      <c r="Y11">
        <v>0</v>
      </c>
      <c r="Z11">
        <v>19.6614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43.914484000000002</v>
      </c>
      <c r="AH11">
        <v>63.474130000000002</v>
      </c>
      <c r="AI11">
        <v>15.278738000000001</v>
      </c>
      <c r="AJ11">
        <v>0</v>
      </c>
      <c r="AK11">
        <v>60.466994</v>
      </c>
      <c r="AL11">
        <v>84.825999999999993</v>
      </c>
      <c r="AM11">
        <v>11.475892</v>
      </c>
      <c r="AN11">
        <v>0.85216999999999998</v>
      </c>
      <c r="AO11">
        <v>0</v>
      </c>
      <c r="AP11">
        <v>1.2809999999999999</v>
      </c>
      <c r="AQ11">
        <v>27.555228</v>
      </c>
      <c r="AR11">
        <v>50.783999999999999</v>
      </c>
      <c r="AS11">
        <v>35.652698999999998</v>
      </c>
      <c r="AT11">
        <v>9.764818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48.787919999999986</v>
      </c>
      <c r="BA11">
        <f t="shared" si="1"/>
        <v>2978.8460040000009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0.25</v>
      </c>
      <c r="BQ11">
        <v>2</v>
      </c>
      <c r="BR11">
        <v>1.1000000000000001</v>
      </c>
      <c r="BS11">
        <v>1.61</v>
      </c>
      <c r="BT11">
        <v>2.9693339999999999</v>
      </c>
      <c r="BU11">
        <v>1.341844</v>
      </c>
      <c r="BV11">
        <v>2.3846340000000001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1.5980000000000001E-2</v>
      </c>
      <c r="CE11">
        <v>0</v>
      </c>
      <c r="CF11">
        <v>0</v>
      </c>
      <c r="CG11">
        <v>0</v>
      </c>
      <c r="CH11">
        <v>0</v>
      </c>
      <c r="CI11">
        <v>2.3224999999999999E-2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0.82130400000000003</v>
      </c>
      <c r="CS11">
        <v>2.7933979999999998</v>
      </c>
      <c r="CT11">
        <v>2.5514760000000001</v>
      </c>
      <c r="CU11">
        <v>4.2558600000000002</v>
      </c>
      <c r="CV11">
        <v>1.2225600000000001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48.787919999999986</v>
      </c>
    </row>
    <row r="12" spans="1:114">
      <c r="A12" t="s">
        <v>54</v>
      </c>
      <c r="B12">
        <v>0</v>
      </c>
      <c r="C12">
        <v>0</v>
      </c>
      <c r="D12">
        <v>5.4766000000000004</v>
      </c>
      <c r="E12">
        <v>0</v>
      </c>
      <c r="F12">
        <v>0</v>
      </c>
      <c r="G12">
        <v>18.9922</v>
      </c>
      <c r="H12">
        <v>0</v>
      </c>
      <c r="I12">
        <v>0</v>
      </c>
      <c r="J12">
        <v>23.545300000000001</v>
      </c>
      <c r="K12">
        <v>688.21939999999995</v>
      </c>
      <c r="L12">
        <v>499.43400000000003</v>
      </c>
      <c r="M12">
        <v>93.303299999999993</v>
      </c>
      <c r="N12">
        <v>119.5637</v>
      </c>
      <c r="O12">
        <v>125.2687</v>
      </c>
      <c r="P12">
        <v>102.40949999999999</v>
      </c>
      <c r="Q12">
        <v>20.899899999999999</v>
      </c>
      <c r="R12">
        <v>43.545976000000003</v>
      </c>
      <c r="S12">
        <v>26.96</v>
      </c>
      <c r="T12">
        <v>1.4276059999999999</v>
      </c>
      <c r="U12">
        <v>348.97500000000002</v>
      </c>
      <c r="V12">
        <v>17.792000000000002</v>
      </c>
      <c r="W12">
        <v>31.564</v>
      </c>
      <c r="X12">
        <v>147.515625</v>
      </c>
      <c r="Y12">
        <v>0</v>
      </c>
      <c r="Z12">
        <v>19.6614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43.914484000000002</v>
      </c>
      <c r="AH12">
        <v>63.474130000000002</v>
      </c>
      <c r="AI12">
        <v>15.278738000000001</v>
      </c>
      <c r="AJ12">
        <v>0</v>
      </c>
      <c r="AK12">
        <v>60.466994</v>
      </c>
      <c r="AL12">
        <v>84.825999999999993</v>
      </c>
      <c r="AM12">
        <v>11.475892</v>
      </c>
      <c r="AN12">
        <v>0.85216999999999998</v>
      </c>
      <c r="AO12">
        <v>0</v>
      </c>
      <c r="AP12">
        <v>1.2809999999999999</v>
      </c>
      <c r="AQ12">
        <v>27.555228</v>
      </c>
      <c r="AR12">
        <v>50.783999999999999</v>
      </c>
      <c r="AS12">
        <v>35.652698999999998</v>
      </c>
      <c r="AT12">
        <v>13.083531000000001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48.784723999999997</v>
      </c>
      <c r="BA12">
        <f t="shared" si="1"/>
        <v>2982.0101210000007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0.25</v>
      </c>
      <c r="BQ12">
        <v>2</v>
      </c>
      <c r="BR12">
        <v>1.1000000000000001</v>
      </c>
      <c r="BS12">
        <v>1.61</v>
      </c>
      <c r="BT12">
        <v>2.9693339999999999</v>
      </c>
      <c r="BU12">
        <v>1.341844</v>
      </c>
      <c r="BV12">
        <v>2.3846340000000001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1.2784E-2</v>
      </c>
      <c r="CE12">
        <v>0</v>
      </c>
      <c r="CF12">
        <v>0</v>
      </c>
      <c r="CG12">
        <v>0</v>
      </c>
      <c r="CH12">
        <v>0</v>
      </c>
      <c r="CI12">
        <v>2.3224999999999999E-2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0.82130400000000003</v>
      </c>
      <c r="CS12">
        <v>2.7933979999999998</v>
      </c>
      <c r="CT12">
        <v>2.5514760000000001</v>
      </c>
      <c r="CU12">
        <v>4.2558600000000002</v>
      </c>
      <c r="CV12">
        <v>1.2225600000000001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48.784723999999997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0.88602199999999998</v>
      </c>
      <c r="H13">
        <v>0</v>
      </c>
      <c r="I13">
        <v>0</v>
      </c>
      <c r="J13">
        <v>0</v>
      </c>
      <c r="K13">
        <v>688.21939999999995</v>
      </c>
      <c r="L13">
        <v>499.43400000000003</v>
      </c>
      <c r="M13">
        <v>93.303299999999993</v>
      </c>
      <c r="N13">
        <v>119.5637</v>
      </c>
      <c r="O13">
        <v>125.2687</v>
      </c>
      <c r="P13">
        <v>102.40949999999999</v>
      </c>
      <c r="Q13">
        <v>20.899899999999999</v>
      </c>
      <c r="R13">
        <v>43.545976000000003</v>
      </c>
      <c r="S13">
        <v>26.96</v>
      </c>
      <c r="T13">
        <v>1.4276059999999999</v>
      </c>
      <c r="U13">
        <v>348.97500000000002</v>
      </c>
      <c r="V13">
        <v>17.408799999999999</v>
      </c>
      <c r="W13">
        <v>31.56</v>
      </c>
      <c r="X13">
        <v>147.515625</v>
      </c>
      <c r="Y13">
        <v>0</v>
      </c>
      <c r="Z13">
        <v>19.6614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43.914484000000002</v>
      </c>
      <c r="AH13">
        <v>75.861823999999999</v>
      </c>
      <c r="AI13">
        <v>15.278738000000001</v>
      </c>
      <c r="AJ13">
        <v>0</v>
      </c>
      <c r="AK13">
        <v>60.466994</v>
      </c>
      <c r="AL13">
        <v>84.825999999999993</v>
      </c>
      <c r="AM13">
        <v>17.179061000000001</v>
      </c>
      <c r="AN13">
        <v>0.85216999999999998</v>
      </c>
      <c r="AO13">
        <v>0</v>
      </c>
      <c r="AP13">
        <v>8.9670000000000005</v>
      </c>
      <c r="AQ13">
        <v>27.555228</v>
      </c>
      <c r="AR13">
        <v>50.783999999999999</v>
      </c>
      <c r="AS13">
        <v>34.775993999999997</v>
      </c>
      <c r="AT13">
        <v>12.058748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48.782166999999987</v>
      </c>
      <c r="BA13">
        <f t="shared" si="1"/>
        <v>2958.3676610000007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0.25</v>
      </c>
      <c r="BQ13">
        <v>2</v>
      </c>
      <c r="BR13">
        <v>1.1000000000000001</v>
      </c>
      <c r="BS13">
        <v>1.61</v>
      </c>
      <c r="BT13">
        <v>2.9693339999999999</v>
      </c>
      <c r="BU13">
        <v>1.341844</v>
      </c>
      <c r="BV13">
        <v>2.3846340000000001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1.0227E-2</v>
      </c>
      <c r="CE13">
        <v>0</v>
      </c>
      <c r="CF13">
        <v>0</v>
      </c>
      <c r="CG13">
        <v>0</v>
      </c>
      <c r="CH13">
        <v>0</v>
      </c>
      <c r="CI13">
        <v>2.3224999999999999E-2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0.82130400000000003</v>
      </c>
      <c r="CS13">
        <v>2.7933979999999998</v>
      </c>
      <c r="CT13">
        <v>2.5514760000000001</v>
      </c>
      <c r="CU13">
        <v>4.2558600000000002</v>
      </c>
      <c r="CV13">
        <v>1.4628319999999999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48.782166999999987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688.21939999999995</v>
      </c>
      <c r="L14">
        <v>499.43400000000003</v>
      </c>
      <c r="M14">
        <v>93.303299999999993</v>
      </c>
      <c r="N14">
        <v>119.5637</v>
      </c>
      <c r="O14">
        <v>125.2687</v>
      </c>
      <c r="P14">
        <v>102.40949999999999</v>
      </c>
      <c r="Q14">
        <v>20.899899999999999</v>
      </c>
      <c r="R14">
        <v>43.545976000000003</v>
      </c>
      <c r="S14">
        <v>26.96</v>
      </c>
      <c r="T14">
        <v>1.4276059999999999</v>
      </c>
      <c r="U14">
        <v>348.97500000000002</v>
      </c>
      <c r="V14">
        <v>17.408799999999999</v>
      </c>
      <c r="W14">
        <v>31.56</v>
      </c>
      <c r="X14">
        <v>147.515625</v>
      </c>
      <c r="Y14">
        <v>0</v>
      </c>
      <c r="Z14">
        <v>19.6614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43.914484000000002</v>
      </c>
      <c r="AH14">
        <v>75.861823999999999</v>
      </c>
      <c r="AI14">
        <v>3.8891330000000002</v>
      </c>
      <c r="AJ14">
        <v>0</v>
      </c>
      <c r="AK14">
        <v>60.466994</v>
      </c>
      <c r="AL14">
        <v>84.825999999999993</v>
      </c>
      <c r="AM14">
        <v>17.179061000000001</v>
      </c>
      <c r="AN14">
        <v>0.85216999999999998</v>
      </c>
      <c r="AO14">
        <v>0</v>
      </c>
      <c r="AP14">
        <v>8.9670000000000005</v>
      </c>
      <c r="AQ14">
        <v>27.555228</v>
      </c>
      <c r="AR14">
        <v>50.783999999999999</v>
      </c>
      <c r="AS14">
        <v>34.775993999999997</v>
      </c>
      <c r="AT14">
        <v>15.00001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48.782166999999987</v>
      </c>
      <c r="BA14">
        <f t="shared" si="1"/>
        <v>2949.033296000001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0.25</v>
      </c>
      <c r="BQ14">
        <v>2</v>
      </c>
      <c r="BR14">
        <v>1.1000000000000001</v>
      </c>
      <c r="BS14">
        <v>1.61</v>
      </c>
      <c r="BT14">
        <v>2.9693339999999999</v>
      </c>
      <c r="BU14">
        <v>1.341844</v>
      </c>
      <c r="BV14">
        <v>2.3846340000000001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1.0227E-2</v>
      </c>
      <c r="CE14">
        <v>0</v>
      </c>
      <c r="CF14">
        <v>0</v>
      </c>
      <c r="CG14">
        <v>0</v>
      </c>
      <c r="CH14">
        <v>0</v>
      </c>
      <c r="CI14">
        <v>2.3224999999999999E-2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0.82130400000000003</v>
      </c>
      <c r="CS14">
        <v>2.7933979999999998</v>
      </c>
      <c r="CT14">
        <v>2.5514760000000001</v>
      </c>
      <c r="CU14">
        <v>3.1918950000000001</v>
      </c>
      <c r="CV14">
        <v>1.4628319999999999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48.782166999999987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688.21939999999995</v>
      </c>
      <c r="L15">
        <v>499.43400000000003</v>
      </c>
      <c r="M15">
        <v>93.303299999999993</v>
      </c>
      <c r="N15">
        <v>119.5637</v>
      </c>
      <c r="O15">
        <v>125.2687</v>
      </c>
      <c r="P15">
        <v>102.40949999999999</v>
      </c>
      <c r="Q15">
        <v>20.899899999999999</v>
      </c>
      <c r="R15">
        <v>43.545976000000003</v>
      </c>
      <c r="S15">
        <v>26.96</v>
      </c>
      <c r="T15">
        <v>1.4276059999999999</v>
      </c>
      <c r="U15">
        <v>348.97500000000002</v>
      </c>
      <c r="V15">
        <v>17.408799999999999</v>
      </c>
      <c r="W15">
        <v>31.56</v>
      </c>
      <c r="X15">
        <v>147.515625</v>
      </c>
      <c r="Y15">
        <v>0</v>
      </c>
      <c r="Z15">
        <v>19.6614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43.914484000000002</v>
      </c>
      <c r="AH15">
        <v>75.861823999999999</v>
      </c>
      <c r="AI15">
        <v>3.8891330000000002</v>
      </c>
      <c r="AJ15">
        <v>0</v>
      </c>
      <c r="AK15">
        <v>60.466994</v>
      </c>
      <c r="AL15">
        <v>83.664000000000001</v>
      </c>
      <c r="AM15">
        <v>17.179061000000001</v>
      </c>
      <c r="AN15">
        <v>0.85216999999999998</v>
      </c>
      <c r="AO15">
        <v>0</v>
      </c>
      <c r="AP15">
        <v>8.9670000000000005</v>
      </c>
      <c r="AQ15">
        <v>27.555228</v>
      </c>
      <c r="AR15">
        <v>50.783999999999999</v>
      </c>
      <c r="AS15">
        <v>34.775993999999997</v>
      </c>
      <c r="AT15">
        <v>15.00001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48.766745999999998</v>
      </c>
      <c r="BA15">
        <f t="shared" si="1"/>
        <v>2947.8558750000011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0.25</v>
      </c>
      <c r="BQ15">
        <v>2</v>
      </c>
      <c r="BR15">
        <v>1.1000000000000001</v>
      </c>
      <c r="BS15">
        <v>1.61</v>
      </c>
      <c r="BT15">
        <v>2.9693339999999999</v>
      </c>
      <c r="BU15">
        <v>1.341844</v>
      </c>
      <c r="BV15">
        <v>2.3846340000000001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1.0227E-2</v>
      </c>
      <c r="CE15">
        <v>0</v>
      </c>
      <c r="CF15">
        <v>0</v>
      </c>
      <c r="CG15">
        <v>0</v>
      </c>
      <c r="CH15">
        <v>0</v>
      </c>
      <c r="CI15">
        <v>7.8040000000000002E-3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0.82130400000000003</v>
      </c>
      <c r="CS15">
        <v>2.7933979999999998</v>
      </c>
      <c r="CT15">
        <v>2.5514760000000001</v>
      </c>
      <c r="CU15">
        <v>2.1279300000000001</v>
      </c>
      <c r="CV15">
        <v>1.4628319999999999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48.766745999999998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688.21939999999995</v>
      </c>
      <c r="L16">
        <v>499.43400000000003</v>
      </c>
      <c r="M16">
        <v>93.303299999999993</v>
      </c>
      <c r="N16">
        <v>119.5637</v>
      </c>
      <c r="O16">
        <v>125.2687</v>
      </c>
      <c r="P16">
        <v>102.40949999999999</v>
      </c>
      <c r="Q16">
        <v>20.899899999999999</v>
      </c>
      <c r="R16">
        <v>43.545976000000003</v>
      </c>
      <c r="S16">
        <v>26.96</v>
      </c>
      <c r="T16">
        <v>1.4276059999999999</v>
      </c>
      <c r="U16">
        <v>348.97500000000002</v>
      </c>
      <c r="V16">
        <v>17.408799999999999</v>
      </c>
      <c r="W16">
        <v>31.56</v>
      </c>
      <c r="X16">
        <v>147.515625</v>
      </c>
      <c r="Y16">
        <v>0</v>
      </c>
      <c r="Z16">
        <v>19.6614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43.914484000000002</v>
      </c>
      <c r="AH16">
        <v>75.861823999999999</v>
      </c>
      <c r="AI16">
        <v>3.8891330000000002</v>
      </c>
      <c r="AJ16">
        <v>0</v>
      </c>
      <c r="AK16">
        <v>60.466994</v>
      </c>
      <c r="AL16">
        <v>83.664000000000001</v>
      </c>
      <c r="AM16">
        <v>17.179061000000001</v>
      </c>
      <c r="AN16">
        <v>0.85216999999999998</v>
      </c>
      <c r="AO16">
        <v>0</v>
      </c>
      <c r="AP16">
        <v>8.9670000000000005</v>
      </c>
      <c r="AQ16">
        <v>27.555228</v>
      </c>
      <c r="AR16">
        <v>50.783999999999999</v>
      </c>
      <c r="AS16">
        <v>34.775993999999997</v>
      </c>
      <c r="AT16">
        <v>15.00001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48.766745999999998</v>
      </c>
      <c r="BA16">
        <f t="shared" si="1"/>
        <v>2947.8558750000011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0.25</v>
      </c>
      <c r="BQ16">
        <v>2</v>
      </c>
      <c r="BR16">
        <v>1.1000000000000001</v>
      </c>
      <c r="BS16">
        <v>1.61</v>
      </c>
      <c r="BT16">
        <v>2.9693339999999999</v>
      </c>
      <c r="BU16">
        <v>1.341844</v>
      </c>
      <c r="BV16">
        <v>2.3846340000000001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1.0227E-2</v>
      </c>
      <c r="CE16">
        <v>0</v>
      </c>
      <c r="CF16">
        <v>0</v>
      </c>
      <c r="CG16">
        <v>0</v>
      </c>
      <c r="CH16">
        <v>0</v>
      </c>
      <c r="CI16">
        <v>7.8040000000000002E-3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0.82130400000000003</v>
      </c>
      <c r="CS16">
        <v>2.7933979999999998</v>
      </c>
      <c r="CT16">
        <v>2.5514760000000001</v>
      </c>
      <c r="CU16">
        <v>1.063965</v>
      </c>
      <c r="CV16">
        <v>1.4628319999999999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48.766745999999998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611.01940000000002</v>
      </c>
      <c r="L17">
        <v>488.73309999999998</v>
      </c>
      <c r="M17">
        <v>93.303299999999993</v>
      </c>
      <c r="N17">
        <v>119.5637</v>
      </c>
      <c r="O17">
        <v>125.2687</v>
      </c>
      <c r="P17">
        <v>102.40949999999999</v>
      </c>
      <c r="Q17">
        <v>14.594200000000001</v>
      </c>
      <c r="R17">
        <v>43.545976000000003</v>
      </c>
      <c r="S17">
        <v>18.866599999999998</v>
      </c>
      <c r="T17">
        <v>1.4276059999999999</v>
      </c>
      <c r="U17">
        <v>348.97500000000002</v>
      </c>
      <c r="V17">
        <v>17.408799999999999</v>
      </c>
      <c r="W17">
        <v>31.56</v>
      </c>
      <c r="X17">
        <v>147.515625</v>
      </c>
      <c r="Y17">
        <v>0</v>
      </c>
      <c r="Z17">
        <v>19.6614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43.914484000000002</v>
      </c>
      <c r="AH17">
        <v>75.861823999999999</v>
      </c>
      <c r="AI17">
        <v>3.8891330000000002</v>
      </c>
      <c r="AJ17">
        <v>0</v>
      </c>
      <c r="AK17">
        <v>60.466994</v>
      </c>
      <c r="AL17">
        <v>83.664000000000001</v>
      </c>
      <c r="AM17">
        <v>17.179061000000001</v>
      </c>
      <c r="AN17">
        <v>0.85216999999999998</v>
      </c>
      <c r="AO17">
        <v>0</v>
      </c>
      <c r="AP17">
        <v>1.2809999999999999</v>
      </c>
      <c r="AQ17">
        <v>27.555228</v>
      </c>
      <c r="AR17">
        <v>50.783999999999999</v>
      </c>
      <c r="AS17">
        <v>34.775993999999997</v>
      </c>
      <c r="AT17">
        <v>15.00001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48.777535999999998</v>
      </c>
      <c r="BA17">
        <f t="shared" si="1"/>
        <v>2837.8806650000015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0.25</v>
      </c>
      <c r="BQ17">
        <v>2</v>
      </c>
      <c r="BR17">
        <v>1.1000000000000001</v>
      </c>
      <c r="BS17">
        <v>1.61</v>
      </c>
      <c r="BT17">
        <v>2.9693339999999999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1.0227E-2</v>
      </c>
      <c r="CE17">
        <v>0</v>
      </c>
      <c r="CF17">
        <v>0</v>
      </c>
      <c r="CG17">
        <v>0</v>
      </c>
      <c r="CH17">
        <v>0</v>
      </c>
      <c r="CI17">
        <v>7.8040000000000002E-3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0.82130400000000003</v>
      </c>
      <c r="CS17">
        <v>2.7933979999999998</v>
      </c>
      <c r="CT17">
        <v>2.5514760000000001</v>
      </c>
      <c r="CU17">
        <v>0</v>
      </c>
      <c r="CV17">
        <v>1.4628319999999999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48.777535999999998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598.05939999999998</v>
      </c>
      <c r="L18">
        <v>458.73309999999998</v>
      </c>
      <c r="M18">
        <v>93.303299999999993</v>
      </c>
      <c r="N18">
        <v>119.5637</v>
      </c>
      <c r="O18">
        <v>125.2687</v>
      </c>
      <c r="P18">
        <v>102.40949999999999</v>
      </c>
      <c r="Q18">
        <v>14.594200000000001</v>
      </c>
      <c r="R18">
        <v>43.545976000000003</v>
      </c>
      <c r="S18">
        <v>18.866599999999998</v>
      </c>
      <c r="T18">
        <v>1.4276059999999999</v>
      </c>
      <c r="U18">
        <v>348.97500000000002</v>
      </c>
      <c r="V18">
        <v>17.408799999999999</v>
      </c>
      <c r="W18">
        <v>31.56</v>
      </c>
      <c r="X18">
        <v>147.515625</v>
      </c>
      <c r="Y18">
        <v>0</v>
      </c>
      <c r="Z18">
        <v>19.6614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43.914484000000002</v>
      </c>
      <c r="AH18">
        <v>75.861823999999999</v>
      </c>
      <c r="AI18">
        <v>3.8891330000000002</v>
      </c>
      <c r="AJ18">
        <v>0</v>
      </c>
      <c r="AK18">
        <v>60.466994</v>
      </c>
      <c r="AL18">
        <v>83.664000000000001</v>
      </c>
      <c r="AM18">
        <v>17.179061000000001</v>
      </c>
      <c r="AN18">
        <v>0.85216999999999998</v>
      </c>
      <c r="AO18">
        <v>0</v>
      </c>
      <c r="AP18">
        <v>1.2809999999999999</v>
      </c>
      <c r="AQ18">
        <v>18.370152000000001</v>
      </c>
      <c r="AR18">
        <v>50.783999999999999</v>
      </c>
      <c r="AS18">
        <v>34.775993999999997</v>
      </c>
      <c r="AT18">
        <v>15.00001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48.777535999999998</v>
      </c>
      <c r="BA18">
        <f t="shared" si="1"/>
        <v>2785.7355890000013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0.25</v>
      </c>
      <c r="BQ18">
        <v>2</v>
      </c>
      <c r="BR18">
        <v>1.1000000000000001</v>
      </c>
      <c r="BS18">
        <v>1.61</v>
      </c>
      <c r="BT18">
        <v>2.9693339999999999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1.0227E-2</v>
      </c>
      <c r="CE18">
        <v>0</v>
      </c>
      <c r="CF18">
        <v>0</v>
      </c>
      <c r="CG18">
        <v>0</v>
      </c>
      <c r="CH18">
        <v>0</v>
      </c>
      <c r="CI18">
        <v>7.8040000000000002E-3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0.82130400000000003</v>
      </c>
      <c r="CS18">
        <v>2.7933979999999998</v>
      </c>
      <c r="CT18">
        <v>2.5514760000000001</v>
      </c>
      <c r="CU18">
        <v>0</v>
      </c>
      <c r="CV18">
        <v>1.4628319999999999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48.777535999999998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598.05939999999998</v>
      </c>
      <c r="L19">
        <v>448.73309999999998</v>
      </c>
      <c r="M19">
        <v>93.303299999999993</v>
      </c>
      <c r="N19">
        <v>119.5637</v>
      </c>
      <c r="O19">
        <v>125.2687</v>
      </c>
      <c r="P19">
        <v>102.40949999999999</v>
      </c>
      <c r="Q19">
        <v>14.594200000000001</v>
      </c>
      <c r="R19">
        <v>43.545976000000003</v>
      </c>
      <c r="S19">
        <v>18.866599999999998</v>
      </c>
      <c r="T19">
        <v>1.4276059999999999</v>
      </c>
      <c r="U19">
        <v>345.375</v>
      </c>
      <c r="V19">
        <v>17.408799999999999</v>
      </c>
      <c r="W19">
        <v>31.56</v>
      </c>
      <c r="X19">
        <v>147.515625</v>
      </c>
      <c r="Y19">
        <v>0</v>
      </c>
      <c r="Z19">
        <v>19.6614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43.914484000000002</v>
      </c>
      <c r="AH19">
        <v>75.861823999999999</v>
      </c>
      <c r="AI19">
        <v>3.8891330000000002</v>
      </c>
      <c r="AJ19">
        <v>0</v>
      </c>
      <c r="AK19">
        <v>60.466994</v>
      </c>
      <c r="AL19">
        <v>83.664000000000001</v>
      </c>
      <c r="AM19">
        <v>17.179061000000001</v>
      </c>
      <c r="AN19">
        <v>0.85216999999999998</v>
      </c>
      <c r="AO19">
        <v>0</v>
      </c>
      <c r="AP19">
        <v>1.2809999999999999</v>
      </c>
      <c r="AQ19">
        <v>18.370152000000001</v>
      </c>
      <c r="AR19">
        <v>50.783999999999999</v>
      </c>
      <c r="AS19">
        <v>34.775993999999997</v>
      </c>
      <c r="AT19">
        <v>15.00001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48.777535999999998</v>
      </c>
      <c r="BA19">
        <f t="shared" si="1"/>
        <v>2772.1355890000009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0.25</v>
      </c>
      <c r="BQ19">
        <v>2</v>
      </c>
      <c r="BR19">
        <v>1.1000000000000001</v>
      </c>
      <c r="BS19">
        <v>1.61</v>
      </c>
      <c r="BT19">
        <v>2.9693339999999999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1.0227E-2</v>
      </c>
      <c r="CE19">
        <v>0</v>
      </c>
      <c r="CF19">
        <v>0</v>
      </c>
      <c r="CG19">
        <v>0</v>
      </c>
      <c r="CH19">
        <v>0</v>
      </c>
      <c r="CI19">
        <v>7.8040000000000002E-3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0.82130400000000003</v>
      </c>
      <c r="CS19">
        <v>2.7933979999999998</v>
      </c>
      <c r="CT19">
        <v>2.5514760000000001</v>
      </c>
      <c r="CU19">
        <v>0</v>
      </c>
      <c r="CV19">
        <v>1.4628319999999999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48.777535999999998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598.05939999999998</v>
      </c>
      <c r="L20">
        <v>448.73309999999998</v>
      </c>
      <c r="M20">
        <v>93.303299999999993</v>
      </c>
      <c r="N20">
        <v>119.5637</v>
      </c>
      <c r="O20">
        <v>125.2687</v>
      </c>
      <c r="P20">
        <v>102.40949999999999</v>
      </c>
      <c r="Q20">
        <v>14.594200000000001</v>
      </c>
      <c r="R20">
        <v>43.545976000000003</v>
      </c>
      <c r="S20">
        <v>18.866599999999998</v>
      </c>
      <c r="T20">
        <v>1.4276059999999999</v>
      </c>
      <c r="U20">
        <v>345.375</v>
      </c>
      <c r="V20">
        <v>17.408799999999999</v>
      </c>
      <c r="W20">
        <v>31.56</v>
      </c>
      <c r="X20">
        <v>147.515625</v>
      </c>
      <c r="Y20">
        <v>0</v>
      </c>
      <c r="Z20">
        <v>19.6614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43.914484000000002</v>
      </c>
      <c r="AH20">
        <v>75.861823999999999</v>
      </c>
      <c r="AI20">
        <v>3.8891330000000002</v>
      </c>
      <c r="AJ20">
        <v>0</v>
      </c>
      <c r="AK20">
        <v>60.466994</v>
      </c>
      <c r="AL20">
        <v>83.664000000000001</v>
      </c>
      <c r="AM20">
        <v>17.179061000000001</v>
      </c>
      <c r="AN20">
        <v>0.85216999999999998</v>
      </c>
      <c r="AO20">
        <v>0</v>
      </c>
      <c r="AP20">
        <v>1.2809999999999999</v>
      </c>
      <c r="AQ20">
        <v>9.1850760000000005</v>
      </c>
      <c r="AR20">
        <v>50.783999999999999</v>
      </c>
      <c r="AS20">
        <v>34.775993999999997</v>
      </c>
      <c r="AT20">
        <v>14.041823000000001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48.777535999999998</v>
      </c>
      <c r="BA20">
        <f t="shared" si="1"/>
        <v>2761.992326000001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0.25</v>
      </c>
      <c r="BQ20">
        <v>2</v>
      </c>
      <c r="BR20">
        <v>1.1000000000000001</v>
      </c>
      <c r="BS20">
        <v>1.61</v>
      </c>
      <c r="BT20">
        <v>2.9693339999999999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1.0227E-2</v>
      </c>
      <c r="CE20">
        <v>0</v>
      </c>
      <c r="CF20">
        <v>0</v>
      </c>
      <c r="CG20">
        <v>0</v>
      </c>
      <c r="CH20">
        <v>0</v>
      </c>
      <c r="CI20">
        <v>7.8040000000000002E-3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0.82130400000000003</v>
      </c>
      <c r="CS20">
        <v>2.7933979999999998</v>
      </c>
      <c r="CT20">
        <v>2.5514760000000001</v>
      </c>
      <c r="CU20">
        <v>0</v>
      </c>
      <c r="CV20">
        <v>1.4628319999999999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48.777535999999998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683.8098</v>
      </c>
      <c r="L21">
        <v>418.73309999999998</v>
      </c>
      <c r="M21">
        <v>93.303299999999993</v>
      </c>
      <c r="N21">
        <v>119.5637</v>
      </c>
      <c r="O21">
        <v>125.2687</v>
      </c>
      <c r="P21">
        <v>102.40949999999999</v>
      </c>
      <c r="Q21">
        <v>14.594200000000001</v>
      </c>
      <c r="R21">
        <v>43.545976000000003</v>
      </c>
      <c r="S21">
        <v>18.866599999999998</v>
      </c>
      <c r="T21">
        <v>1.4276059999999999</v>
      </c>
      <c r="U21">
        <v>345.375</v>
      </c>
      <c r="V21">
        <v>17.408799999999999</v>
      </c>
      <c r="W21">
        <v>31.56</v>
      </c>
      <c r="X21">
        <v>147.515625</v>
      </c>
      <c r="Y21">
        <v>0</v>
      </c>
      <c r="Z21">
        <v>19.6614</v>
      </c>
      <c r="AA21">
        <v>42.14808</v>
      </c>
      <c r="AB21">
        <v>43.635160999999997</v>
      </c>
      <c r="AC21">
        <v>31.709733</v>
      </c>
      <c r="AD21">
        <v>19.830272000000001</v>
      </c>
      <c r="AE21">
        <v>53.905351000000003</v>
      </c>
      <c r="AF21">
        <v>8.7128639999999997</v>
      </c>
      <c r="AG21">
        <v>43.914484000000002</v>
      </c>
      <c r="AH21">
        <v>75.861823999999999</v>
      </c>
      <c r="AI21">
        <v>19.445665999999999</v>
      </c>
      <c r="AJ21">
        <v>0</v>
      </c>
      <c r="AK21">
        <v>60.466994</v>
      </c>
      <c r="AL21">
        <v>83.664000000000001</v>
      </c>
      <c r="AM21">
        <v>17.179061000000001</v>
      </c>
      <c r="AN21">
        <v>0.85216999999999998</v>
      </c>
      <c r="AO21">
        <v>0</v>
      </c>
      <c r="AP21">
        <v>0</v>
      </c>
      <c r="AQ21">
        <v>0</v>
      </c>
      <c r="AR21">
        <v>50.783999999999999</v>
      </c>
      <c r="AS21">
        <v>34.775993999999997</v>
      </c>
      <c r="AT21">
        <v>14.972521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48.777535999999998</v>
      </c>
      <c r="BA21">
        <f t="shared" si="1"/>
        <v>2833.6790180000007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0.25</v>
      </c>
      <c r="BQ21">
        <v>2</v>
      </c>
      <c r="BR21">
        <v>1.1000000000000001</v>
      </c>
      <c r="BS21">
        <v>1.61</v>
      </c>
      <c r="BT21">
        <v>2.9693339999999999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1.0227E-2</v>
      </c>
      <c r="CE21">
        <v>0</v>
      </c>
      <c r="CF21">
        <v>0</v>
      </c>
      <c r="CG21">
        <v>0</v>
      </c>
      <c r="CH21">
        <v>0</v>
      </c>
      <c r="CI21">
        <v>7.8040000000000002E-3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0.82130400000000003</v>
      </c>
      <c r="CS21">
        <v>2.7933979999999998</v>
      </c>
      <c r="CT21">
        <v>2.5514760000000001</v>
      </c>
      <c r="CU21">
        <v>0</v>
      </c>
      <c r="CV21">
        <v>1.4628319999999999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48.777535999999998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683.8098</v>
      </c>
      <c r="L22">
        <v>438.73309999999998</v>
      </c>
      <c r="M22">
        <v>93.303299999999993</v>
      </c>
      <c r="N22">
        <v>119.5637</v>
      </c>
      <c r="O22">
        <v>125.2687</v>
      </c>
      <c r="P22">
        <v>102.40949999999999</v>
      </c>
      <c r="Q22">
        <v>14.594200000000001</v>
      </c>
      <c r="R22">
        <v>43.545976000000003</v>
      </c>
      <c r="S22">
        <v>18.866599999999998</v>
      </c>
      <c r="T22">
        <v>1.4276059999999999</v>
      </c>
      <c r="U22">
        <v>345.375</v>
      </c>
      <c r="V22">
        <v>17.408799999999999</v>
      </c>
      <c r="W22">
        <v>31.56</v>
      </c>
      <c r="X22">
        <v>147.515625</v>
      </c>
      <c r="Y22">
        <v>0</v>
      </c>
      <c r="Z22">
        <v>19.6614</v>
      </c>
      <c r="AA22">
        <v>42.14808</v>
      </c>
      <c r="AB22">
        <v>43.635160999999997</v>
      </c>
      <c r="AC22">
        <v>31.709733</v>
      </c>
      <c r="AD22">
        <v>29.745407</v>
      </c>
      <c r="AE22">
        <v>53.905351000000003</v>
      </c>
      <c r="AF22">
        <v>8.7128639999999997</v>
      </c>
      <c r="AG22">
        <v>43.914484000000002</v>
      </c>
      <c r="AH22">
        <v>75.861823999999999</v>
      </c>
      <c r="AI22">
        <v>25.001571999999999</v>
      </c>
      <c r="AJ22">
        <v>0</v>
      </c>
      <c r="AK22">
        <v>60.466994</v>
      </c>
      <c r="AL22">
        <v>83.664000000000001</v>
      </c>
      <c r="AM22">
        <v>17.179061000000001</v>
      </c>
      <c r="AN22">
        <v>0.85216999999999998</v>
      </c>
      <c r="AO22">
        <v>0</v>
      </c>
      <c r="AP22">
        <v>0</v>
      </c>
      <c r="AQ22">
        <v>0</v>
      </c>
      <c r="AR22">
        <v>50.783999999999999</v>
      </c>
      <c r="AS22">
        <v>34.775993999999997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48.777535999999998</v>
      </c>
      <c r="BA22">
        <f t="shared" si="1"/>
        <v>2869.1775480000006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0.25</v>
      </c>
      <c r="BQ22">
        <v>2</v>
      </c>
      <c r="BR22">
        <v>1.1000000000000001</v>
      </c>
      <c r="BS22">
        <v>1.61</v>
      </c>
      <c r="BT22">
        <v>2.9693339999999999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1.0227E-2</v>
      </c>
      <c r="CE22">
        <v>0</v>
      </c>
      <c r="CF22">
        <v>0</v>
      </c>
      <c r="CG22">
        <v>0</v>
      </c>
      <c r="CH22">
        <v>0</v>
      </c>
      <c r="CI22">
        <v>7.8040000000000002E-3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0.82130400000000003</v>
      </c>
      <c r="CS22">
        <v>2.7933979999999998</v>
      </c>
      <c r="CT22">
        <v>2.5514760000000001</v>
      </c>
      <c r="CU22">
        <v>0</v>
      </c>
      <c r="CV22">
        <v>1.4628319999999999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48.777535999999998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645.11</v>
      </c>
      <c r="L23">
        <v>499.43400000000003</v>
      </c>
      <c r="M23">
        <v>93.303299999999993</v>
      </c>
      <c r="N23">
        <v>119.5637</v>
      </c>
      <c r="O23">
        <v>125.2687</v>
      </c>
      <c r="P23">
        <v>102.40949999999999</v>
      </c>
      <c r="Q23">
        <v>20.899899999999999</v>
      </c>
      <c r="R23">
        <v>43.545976000000003</v>
      </c>
      <c r="S23">
        <v>26.96</v>
      </c>
      <c r="T23">
        <v>1.4276059999999999</v>
      </c>
      <c r="U23">
        <v>345.375</v>
      </c>
      <c r="V23">
        <v>17.408799999999999</v>
      </c>
      <c r="W23">
        <v>31.56</v>
      </c>
      <c r="X23">
        <v>147.515625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29.745407</v>
      </c>
      <c r="AE23">
        <v>53.905351000000003</v>
      </c>
      <c r="AF23">
        <v>8.7128639999999997</v>
      </c>
      <c r="AG23">
        <v>43.914484000000002</v>
      </c>
      <c r="AH23">
        <v>75.861823999999999</v>
      </c>
      <c r="AI23">
        <v>54.170071999999998</v>
      </c>
      <c r="AJ23">
        <v>0</v>
      </c>
      <c r="AK23">
        <v>60.466994</v>
      </c>
      <c r="AL23">
        <v>83.664000000000001</v>
      </c>
      <c r="AM23">
        <v>17.179061000000001</v>
      </c>
      <c r="AN23">
        <v>0.85216999999999998</v>
      </c>
      <c r="AO23">
        <v>0</v>
      </c>
      <c r="AP23">
        <v>0</v>
      </c>
      <c r="AQ23">
        <v>0</v>
      </c>
      <c r="AR23">
        <v>52.991999999999997</v>
      </c>
      <c r="AS23">
        <v>34.775993999999997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48.777535999999998</v>
      </c>
      <c r="BA23">
        <f t="shared" si="1"/>
        <v>2936.9542480000005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0.25</v>
      </c>
      <c r="BQ23">
        <v>2</v>
      </c>
      <c r="BR23">
        <v>1.1000000000000001</v>
      </c>
      <c r="BS23">
        <v>1.61</v>
      </c>
      <c r="BT23">
        <v>2.9693339999999999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1.0227E-2</v>
      </c>
      <c r="CE23">
        <v>0</v>
      </c>
      <c r="CF23">
        <v>0</v>
      </c>
      <c r="CG23">
        <v>0</v>
      </c>
      <c r="CH23">
        <v>0</v>
      </c>
      <c r="CI23">
        <v>7.8040000000000002E-3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0.82130400000000003</v>
      </c>
      <c r="CS23">
        <v>2.7933979999999998</v>
      </c>
      <c r="CT23">
        <v>2.5514760000000001</v>
      </c>
      <c r="CU23">
        <v>0</v>
      </c>
      <c r="CV23">
        <v>1.4628319999999999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48.777535999999998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599.11</v>
      </c>
      <c r="L24">
        <v>499.43400000000003</v>
      </c>
      <c r="M24">
        <v>93.303299999999993</v>
      </c>
      <c r="N24">
        <v>119.5637</v>
      </c>
      <c r="O24">
        <v>125.2687</v>
      </c>
      <c r="P24">
        <v>102.40949999999999</v>
      </c>
      <c r="Q24">
        <v>20.899899999999999</v>
      </c>
      <c r="R24">
        <v>43.545976000000003</v>
      </c>
      <c r="S24">
        <v>26.96</v>
      </c>
      <c r="T24">
        <v>1.4276059999999999</v>
      </c>
      <c r="U24">
        <v>345.375</v>
      </c>
      <c r="V24">
        <v>17.408799999999999</v>
      </c>
      <c r="W24">
        <v>31.56</v>
      </c>
      <c r="X24">
        <v>147.515625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29.745407</v>
      </c>
      <c r="AE24">
        <v>53.905351000000003</v>
      </c>
      <c r="AF24">
        <v>8.7128639999999997</v>
      </c>
      <c r="AG24">
        <v>43.914484000000002</v>
      </c>
      <c r="AH24">
        <v>75.861823999999999</v>
      </c>
      <c r="AI24">
        <v>54.170071999999998</v>
      </c>
      <c r="AJ24">
        <v>0</v>
      </c>
      <c r="AK24">
        <v>60.466994</v>
      </c>
      <c r="AL24">
        <v>83.664000000000001</v>
      </c>
      <c r="AM24">
        <v>17.179061000000001</v>
      </c>
      <c r="AN24">
        <v>0.85216999999999998</v>
      </c>
      <c r="AO24">
        <v>0</v>
      </c>
      <c r="AP24">
        <v>0</v>
      </c>
      <c r="AQ24">
        <v>0</v>
      </c>
      <c r="AR24">
        <v>52.991999999999997</v>
      </c>
      <c r="AS24">
        <v>34.775993999999997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48.777535999999998</v>
      </c>
      <c r="BA24">
        <f t="shared" si="1"/>
        <v>2890.9542480000005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0.25</v>
      </c>
      <c r="BQ24">
        <v>2</v>
      </c>
      <c r="BR24">
        <v>1.1000000000000001</v>
      </c>
      <c r="BS24">
        <v>1.61</v>
      </c>
      <c r="BT24">
        <v>2.9693339999999999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1.0227E-2</v>
      </c>
      <c r="CE24">
        <v>0</v>
      </c>
      <c r="CF24">
        <v>0</v>
      </c>
      <c r="CG24">
        <v>0</v>
      </c>
      <c r="CH24">
        <v>0</v>
      </c>
      <c r="CI24">
        <v>7.8040000000000002E-3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0.82130400000000003</v>
      </c>
      <c r="CS24">
        <v>2.7933979999999998</v>
      </c>
      <c r="CT24">
        <v>2.5514760000000001</v>
      </c>
      <c r="CU24">
        <v>0</v>
      </c>
      <c r="CV24">
        <v>1.4628319999999999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48.777535999999998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555.11</v>
      </c>
      <c r="L25">
        <v>499.43400000000003</v>
      </c>
      <c r="M25">
        <v>93.303299999999993</v>
      </c>
      <c r="N25">
        <v>119.5637</v>
      </c>
      <c r="O25">
        <v>125.2687</v>
      </c>
      <c r="P25">
        <v>102.40949999999999</v>
      </c>
      <c r="Q25">
        <v>20.899899999999999</v>
      </c>
      <c r="R25">
        <v>43.545976000000003</v>
      </c>
      <c r="S25">
        <v>26.96</v>
      </c>
      <c r="T25">
        <v>1.4276059999999999</v>
      </c>
      <c r="U25">
        <v>345.375</v>
      </c>
      <c r="V25">
        <v>17.408799999999999</v>
      </c>
      <c r="W25">
        <v>31.56</v>
      </c>
      <c r="X25">
        <v>147.515625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29.745407</v>
      </c>
      <c r="AE25">
        <v>53.905351000000003</v>
      </c>
      <c r="AF25">
        <v>8.7128639999999997</v>
      </c>
      <c r="AG25">
        <v>43.914484000000002</v>
      </c>
      <c r="AH25">
        <v>75.861823999999999</v>
      </c>
      <c r="AI25">
        <v>54.170071999999998</v>
      </c>
      <c r="AJ25">
        <v>0</v>
      </c>
      <c r="AK25">
        <v>60.466994</v>
      </c>
      <c r="AL25">
        <v>83.664000000000001</v>
      </c>
      <c r="AM25">
        <v>17.179061000000001</v>
      </c>
      <c r="AN25">
        <v>0.85216999999999998</v>
      </c>
      <c r="AO25">
        <v>0</v>
      </c>
      <c r="AP25">
        <v>0</v>
      </c>
      <c r="AQ25">
        <v>0</v>
      </c>
      <c r="AR25">
        <v>50.783999999999999</v>
      </c>
      <c r="AS25">
        <v>34.775993999999997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48.766745999999998</v>
      </c>
      <c r="BA25">
        <f t="shared" si="1"/>
        <v>2844.7354580000001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0.25</v>
      </c>
      <c r="BQ25">
        <v>2</v>
      </c>
      <c r="BR25">
        <v>1.1000000000000001</v>
      </c>
      <c r="BS25">
        <v>1.61</v>
      </c>
      <c r="BT25">
        <v>2.9693339999999999</v>
      </c>
      <c r="BU25">
        <v>1.341844</v>
      </c>
      <c r="BV25">
        <v>2.3846340000000001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1.0227E-2</v>
      </c>
      <c r="CE25">
        <v>0</v>
      </c>
      <c r="CF25">
        <v>0</v>
      </c>
      <c r="CG25">
        <v>0</v>
      </c>
      <c r="CH25">
        <v>0</v>
      </c>
      <c r="CI25">
        <v>7.8040000000000002E-3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0.82130400000000003</v>
      </c>
      <c r="CS25">
        <v>2.7933979999999998</v>
      </c>
      <c r="CT25">
        <v>2.5514760000000001</v>
      </c>
      <c r="CU25">
        <v>0</v>
      </c>
      <c r="CV25">
        <v>1.4628319999999999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48.766745999999998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513.11</v>
      </c>
      <c r="L26">
        <v>499.43400000000003</v>
      </c>
      <c r="M26">
        <v>93.303299999999993</v>
      </c>
      <c r="N26">
        <v>119.5637</v>
      </c>
      <c r="O26">
        <v>125.2687</v>
      </c>
      <c r="P26">
        <v>102.40949999999999</v>
      </c>
      <c r="Q26">
        <v>20.899899999999999</v>
      </c>
      <c r="R26">
        <v>43.545976000000003</v>
      </c>
      <c r="S26">
        <v>26.96</v>
      </c>
      <c r="T26">
        <v>1.4276059999999999</v>
      </c>
      <c r="U26">
        <v>345.375</v>
      </c>
      <c r="V26">
        <v>17.408799999999999</v>
      </c>
      <c r="W26">
        <v>31.56</v>
      </c>
      <c r="X26">
        <v>147.515625</v>
      </c>
      <c r="Y26">
        <v>0</v>
      </c>
      <c r="Z26">
        <v>19.6614</v>
      </c>
      <c r="AA26">
        <v>42.14808</v>
      </c>
      <c r="AB26">
        <v>43.635160999999997</v>
      </c>
      <c r="AC26">
        <v>31.709733</v>
      </c>
      <c r="AD26">
        <v>29.745407</v>
      </c>
      <c r="AE26">
        <v>53.905351000000003</v>
      </c>
      <c r="AF26">
        <v>8.7128639999999997</v>
      </c>
      <c r="AG26">
        <v>43.914484000000002</v>
      </c>
      <c r="AH26">
        <v>101.149098</v>
      </c>
      <c r="AI26">
        <v>54.170071999999998</v>
      </c>
      <c r="AJ26">
        <v>0</v>
      </c>
      <c r="AK26">
        <v>60.466994</v>
      </c>
      <c r="AL26">
        <v>83.664000000000001</v>
      </c>
      <c r="AM26">
        <v>17.179061000000001</v>
      </c>
      <c r="AN26">
        <v>0.85216999999999998</v>
      </c>
      <c r="AO26">
        <v>0</v>
      </c>
      <c r="AP26">
        <v>0</v>
      </c>
      <c r="AQ26">
        <v>0</v>
      </c>
      <c r="AR26">
        <v>50.783999999999999</v>
      </c>
      <c r="AS26">
        <v>34.775993999999997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48.766745999999998</v>
      </c>
      <c r="BA26">
        <f t="shared" si="1"/>
        <v>2828.0227319999999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0.25</v>
      </c>
      <c r="BQ26">
        <v>2</v>
      </c>
      <c r="BR26">
        <v>1.1000000000000001</v>
      </c>
      <c r="BS26">
        <v>1.61</v>
      </c>
      <c r="BT26">
        <v>2.9693339999999999</v>
      </c>
      <c r="BU26">
        <v>1.341844</v>
      </c>
      <c r="BV26">
        <v>2.3846340000000001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1.0227E-2</v>
      </c>
      <c r="CE26">
        <v>0</v>
      </c>
      <c r="CF26">
        <v>0</v>
      </c>
      <c r="CG26">
        <v>0</v>
      </c>
      <c r="CH26">
        <v>0</v>
      </c>
      <c r="CI26">
        <v>7.8040000000000002E-3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0.82130400000000003</v>
      </c>
      <c r="CS26">
        <v>2.7933979999999998</v>
      </c>
      <c r="CT26">
        <v>2.5514760000000001</v>
      </c>
      <c r="CU26">
        <v>0</v>
      </c>
      <c r="CV26">
        <v>1.950442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48.766745999999998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534.22</v>
      </c>
      <c r="L27">
        <v>437.1431</v>
      </c>
      <c r="M27">
        <v>93.303299999999993</v>
      </c>
      <c r="N27">
        <v>119.5637</v>
      </c>
      <c r="O27">
        <v>125.2687</v>
      </c>
      <c r="P27">
        <v>102.40949999999999</v>
      </c>
      <c r="Q27">
        <v>14.4253</v>
      </c>
      <c r="R27">
        <v>43.545976000000003</v>
      </c>
      <c r="S27">
        <v>18.6416</v>
      </c>
      <c r="T27">
        <v>1.4276059999999999</v>
      </c>
      <c r="U27">
        <v>345.375</v>
      </c>
      <c r="V27">
        <v>17.408799999999999</v>
      </c>
      <c r="W27">
        <v>31.982900000000001</v>
      </c>
      <c r="X27">
        <v>147.515625</v>
      </c>
      <c r="Y27">
        <v>0</v>
      </c>
      <c r="Z27">
        <v>19.6614</v>
      </c>
      <c r="AA27">
        <v>37.92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0</v>
      </c>
      <c r="AG27">
        <v>43.914484000000002</v>
      </c>
      <c r="AH27">
        <v>81.902103999999994</v>
      </c>
      <c r="AI27">
        <v>54.170071999999998</v>
      </c>
      <c r="AJ27">
        <v>0</v>
      </c>
      <c r="AK27">
        <v>60.466994</v>
      </c>
      <c r="AL27">
        <v>83.664000000000001</v>
      </c>
      <c r="AM27">
        <v>17.179061000000001</v>
      </c>
      <c r="AN27">
        <v>0.85216999999999998</v>
      </c>
      <c r="AO27">
        <v>0</v>
      </c>
      <c r="AP27">
        <v>0</v>
      </c>
      <c r="AQ27">
        <v>0</v>
      </c>
      <c r="AR27">
        <v>50.783999999999999</v>
      </c>
      <c r="AS27">
        <v>34.775993999999997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48.766745999999998</v>
      </c>
      <c r="BA27">
        <f t="shared" si="1"/>
        <v>2740.2837939999999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0.25</v>
      </c>
      <c r="BQ27">
        <v>2</v>
      </c>
      <c r="BR27">
        <v>1.1000000000000001</v>
      </c>
      <c r="BS27">
        <v>1.61</v>
      </c>
      <c r="BT27">
        <v>2.9693339999999999</v>
      </c>
      <c r="BU27">
        <v>1.341844</v>
      </c>
      <c r="BV27">
        <v>2.3846340000000001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1.0227E-2</v>
      </c>
      <c r="CE27">
        <v>0</v>
      </c>
      <c r="CF27">
        <v>0</v>
      </c>
      <c r="CG27">
        <v>0</v>
      </c>
      <c r="CH27">
        <v>0</v>
      </c>
      <c r="CI27">
        <v>7.8040000000000002E-3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0.82130400000000003</v>
      </c>
      <c r="CS27">
        <v>2.7933979999999998</v>
      </c>
      <c r="CT27">
        <v>2.5514760000000001</v>
      </c>
      <c r="CU27">
        <v>0</v>
      </c>
      <c r="CV27">
        <v>1.575901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48.766745999999998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479.7004</v>
      </c>
      <c r="L28">
        <v>458.73309999999998</v>
      </c>
      <c r="M28">
        <v>93.303299999999993</v>
      </c>
      <c r="N28">
        <v>119.5637</v>
      </c>
      <c r="O28">
        <v>125.2687</v>
      </c>
      <c r="P28">
        <v>102.40949999999999</v>
      </c>
      <c r="Q28">
        <v>14.4253</v>
      </c>
      <c r="R28">
        <v>43.545976000000003</v>
      </c>
      <c r="S28">
        <v>18.6416</v>
      </c>
      <c r="T28">
        <v>1.4276059999999999</v>
      </c>
      <c r="U28">
        <v>345.375</v>
      </c>
      <c r="V28">
        <v>17.408799999999999</v>
      </c>
      <c r="W28">
        <v>31.982900000000001</v>
      </c>
      <c r="X28">
        <v>147.515625</v>
      </c>
      <c r="Y28">
        <v>0</v>
      </c>
      <c r="Z28">
        <v>19.6614</v>
      </c>
      <c r="AA28">
        <v>42.14808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0</v>
      </c>
      <c r="AG28">
        <v>43.914484000000002</v>
      </c>
      <c r="AH28">
        <v>81.902103999999994</v>
      </c>
      <c r="AI28">
        <v>54.170071999999998</v>
      </c>
      <c r="AJ28">
        <v>0</v>
      </c>
      <c r="AK28">
        <v>60.466994</v>
      </c>
      <c r="AL28">
        <v>83.664000000000001</v>
      </c>
      <c r="AM28">
        <v>17.179061000000001</v>
      </c>
      <c r="AN28">
        <v>0.85216999999999998</v>
      </c>
      <c r="AO28">
        <v>0</v>
      </c>
      <c r="AP28">
        <v>0</v>
      </c>
      <c r="AQ28">
        <v>0</v>
      </c>
      <c r="AR28">
        <v>50.783999999999999</v>
      </c>
      <c r="AS28">
        <v>34.775993999999997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48.766745999999998</v>
      </c>
      <c r="BA28">
        <f t="shared" si="1"/>
        <v>2711.5822739999999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0.25</v>
      </c>
      <c r="BQ28">
        <v>2</v>
      </c>
      <c r="BR28">
        <v>1.1000000000000001</v>
      </c>
      <c r="BS28">
        <v>1.61</v>
      </c>
      <c r="BT28">
        <v>2.9693339999999999</v>
      </c>
      <c r="BU28">
        <v>1.341844</v>
      </c>
      <c r="BV28">
        <v>2.3846340000000001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1.0227E-2</v>
      </c>
      <c r="CE28">
        <v>0</v>
      </c>
      <c r="CF28">
        <v>0</v>
      </c>
      <c r="CG28">
        <v>0</v>
      </c>
      <c r="CH28">
        <v>0</v>
      </c>
      <c r="CI28">
        <v>7.8040000000000002E-3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0.82130400000000003</v>
      </c>
      <c r="CS28">
        <v>2.7933979999999998</v>
      </c>
      <c r="CT28">
        <v>2.5514760000000001</v>
      </c>
      <c r="CU28">
        <v>0</v>
      </c>
      <c r="CV28">
        <v>1.575901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48.766745999999998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450.03039999999999</v>
      </c>
      <c r="L29">
        <v>458.73309999999998</v>
      </c>
      <c r="M29">
        <v>93.303299999999993</v>
      </c>
      <c r="N29">
        <v>119.5637</v>
      </c>
      <c r="O29">
        <v>125.2687</v>
      </c>
      <c r="P29">
        <v>102.40949999999999</v>
      </c>
      <c r="Q29">
        <v>11.239456000000001</v>
      </c>
      <c r="R29">
        <v>43.545976000000003</v>
      </c>
      <c r="S29">
        <v>12.333659000000001</v>
      </c>
      <c r="T29">
        <v>0.67361800000000005</v>
      </c>
      <c r="U29">
        <v>345.375</v>
      </c>
      <c r="V29">
        <v>17.408799999999999</v>
      </c>
      <c r="W29">
        <v>31.982900000000001</v>
      </c>
      <c r="X29">
        <v>147.515625</v>
      </c>
      <c r="Y29">
        <v>0</v>
      </c>
      <c r="Z29">
        <v>19.6614</v>
      </c>
      <c r="AA29">
        <v>42.14808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0</v>
      </c>
      <c r="AG29">
        <v>43.914484000000002</v>
      </c>
      <c r="AH29">
        <v>101.149098</v>
      </c>
      <c r="AI29">
        <v>8.3338579999999993</v>
      </c>
      <c r="AJ29">
        <v>0</v>
      </c>
      <c r="AK29">
        <v>60.466994</v>
      </c>
      <c r="AL29">
        <v>83.664000000000001</v>
      </c>
      <c r="AM29">
        <v>17.179061000000001</v>
      </c>
      <c r="AN29">
        <v>0.85216999999999998</v>
      </c>
      <c r="AO29">
        <v>0</v>
      </c>
      <c r="AP29">
        <v>0</v>
      </c>
      <c r="AQ29">
        <v>0</v>
      </c>
      <c r="AR29">
        <v>50.783999999999999</v>
      </c>
      <c r="AS29">
        <v>34.775993999999997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48.766745999999998</v>
      </c>
      <c r="BA29">
        <f t="shared" si="1"/>
        <v>2645.0752809999999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0.25</v>
      </c>
      <c r="BQ29">
        <v>2</v>
      </c>
      <c r="BR29">
        <v>1.1000000000000001</v>
      </c>
      <c r="BS29">
        <v>1.61</v>
      </c>
      <c r="BT29">
        <v>2.9693339999999999</v>
      </c>
      <c r="BU29">
        <v>1.341844</v>
      </c>
      <c r="BV29">
        <v>2.3846340000000001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1.0227E-2</v>
      </c>
      <c r="CE29">
        <v>0</v>
      </c>
      <c r="CF29">
        <v>0</v>
      </c>
      <c r="CG29">
        <v>0</v>
      </c>
      <c r="CH29">
        <v>0</v>
      </c>
      <c r="CI29">
        <v>7.8040000000000002E-3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0.82130400000000003</v>
      </c>
      <c r="CS29">
        <v>2.7933979999999998</v>
      </c>
      <c r="CT29">
        <v>2.5514760000000001</v>
      </c>
      <c r="CU29">
        <v>0</v>
      </c>
      <c r="CV29">
        <v>1.950442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48.766745999999998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450.03039999999999</v>
      </c>
      <c r="L30">
        <v>452</v>
      </c>
      <c r="M30">
        <v>93.303299999999993</v>
      </c>
      <c r="N30">
        <v>119.5637</v>
      </c>
      <c r="O30">
        <v>125.2687</v>
      </c>
      <c r="P30">
        <v>102.40949999999999</v>
      </c>
      <c r="Q30">
        <v>11.239456000000001</v>
      </c>
      <c r="R30">
        <v>43.545976000000003</v>
      </c>
      <c r="S30">
        <v>12.223421999999999</v>
      </c>
      <c r="T30">
        <v>0.67361800000000005</v>
      </c>
      <c r="U30">
        <v>345.375</v>
      </c>
      <c r="V30">
        <v>17.408799999999999</v>
      </c>
      <c r="W30">
        <v>31.982900000000001</v>
      </c>
      <c r="X30">
        <v>147.515625</v>
      </c>
      <c r="Y30">
        <v>0</v>
      </c>
      <c r="Z30">
        <v>19.6614</v>
      </c>
      <c r="AA30">
        <v>42.14808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0</v>
      </c>
      <c r="AG30">
        <v>43.914484000000002</v>
      </c>
      <c r="AH30">
        <v>101.149098</v>
      </c>
      <c r="AI30">
        <v>3.8891330000000002</v>
      </c>
      <c r="AJ30">
        <v>0</v>
      </c>
      <c r="AK30">
        <v>60.466994</v>
      </c>
      <c r="AL30">
        <v>83.664000000000001</v>
      </c>
      <c r="AM30">
        <v>17.179061000000001</v>
      </c>
      <c r="AN30">
        <v>0.85216999999999998</v>
      </c>
      <c r="AO30">
        <v>0</v>
      </c>
      <c r="AP30">
        <v>0</v>
      </c>
      <c r="AQ30">
        <v>0</v>
      </c>
      <c r="AR30">
        <v>50.783999999999999</v>
      </c>
      <c r="AS30">
        <v>34.775993999999997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48.766745999999998</v>
      </c>
      <c r="BA30">
        <f t="shared" si="1"/>
        <v>2633.7872190000003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0.25</v>
      </c>
      <c r="BQ30">
        <v>2</v>
      </c>
      <c r="BR30">
        <v>1.1000000000000001</v>
      </c>
      <c r="BS30">
        <v>1.61</v>
      </c>
      <c r="BT30">
        <v>2.9693339999999999</v>
      </c>
      <c r="BU30">
        <v>1.341844</v>
      </c>
      <c r="BV30">
        <v>2.3846340000000001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1.0227E-2</v>
      </c>
      <c r="CE30">
        <v>0</v>
      </c>
      <c r="CF30">
        <v>0</v>
      </c>
      <c r="CG30">
        <v>0</v>
      </c>
      <c r="CH30">
        <v>0</v>
      </c>
      <c r="CI30">
        <v>7.8040000000000002E-3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0.82130400000000003</v>
      </c>
      <c r="CS30">
        <v>2.7933979999999998</v>
      </c>
      <c r="CT30">
        <v>2.5514760000000001</v>
      </c>
      <c r="CU30">
        <v>0</v>
      </c>
      <c r="CV30">
        <v>1.950442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48.766745999999998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450.03039999999999</v>
      </c>
      <c r="L31">
        <v>442</v>
      </c>
      <c r="M31">
        <v>93.303299999999993</v>
      </c>
      <c r="N31">
        <v>119.5637</v>
      </c>
      <c r="O31">
        <v>125.2687</v>
      </c>
      <c r="P31">
        <v>102.40949999999999</v>
      </c>
      <c r="Q31">
        <v>11.239836</v>
      </c>
      <c r="R31">
        <v>38.852086</v>
      </c>
      <c r="S31">
        <v>12.22608</v>
      </c>
      <c r="T31">
        <v>0.67508400000000002</v>
      </c>
      <c r="U31">
        <v>345.375</v>
      </c>
      <c r="V31">
        <v>17.408799999999999</v>
      </c>
      <c r="W31">
        <v>31.982900000000001</v>
      </c>
      <c r="X31">
        <v>147.515625</v>
      </c>
      <c r="Y31">
        <v>0</v>
      </c>
      <c r="Z31">
        <v>19.6614</v>
      </c>
      <c r="AA31">
        <v>42.14808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0</v>
      </c>
      <c r="AG31">
        <v>43.914484000000002</v>
      </c>
      <c r="AH31">
        <v>122.853156</v>
      </c>
      <c r="AI31">
        <v>3.8891330000000002</v>
      </c>
      <c r="AJ31">
        <v>0</v>
      </c>
      <c r="AK31">
        <v>60.466994</v>
      </c>
      <c r="AL31">
        <v>83.664000000000001</v>
      </c>
      <c r="AM31">
        <v>17.179061000000001</v>
      </c>
      <c r="AN31">
        <v>0.85216999999999998</v>
      </c>
      <c r="AO31">
        <v>0</v>
      </c>
      <c r="AP31">
        <v>1.2809999999999999</v>
      </c>
      <c r="AQ31">
        <v>0</v>
      </c>
      <c r="AR31">
        <v>50.783999999999999</v>
      </c>
      <c r="AS31">
        <v>34.775993999999997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48.766745999999998</v>
      </c>
      <c r="BA31">
        <f t="shared" si="1"/>
        <v>2642.082891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0.25</v>
      </c>
      <c r="BQ31">
        <v>2</v>
      </c>
      <c r="BR31">
        <v>1.1000000000000001</v>
      </c>
      <c r="BS31">
        <v>1.61</v>
      </c>
      <c r="BT31">
        <v>2.9693339999999999</v>
      </c>
      <c r="BU31">
        <v>1.341844</v>
      </c>
      <c r="BV31">
        <v>2.3846340000000001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1.0227E-2</v>
      </c>
      <c r="CE31">
        <v>0</v>
      </c>
      <c r="CF31">
        <v>0</v>
      </c>
      <c r="CG31">
        <v>0</v>
      </c>
      <c r="CH31">
        <v>0</v>
      </c>
      <c r="CI31">
        <v>7.8040000000000002E-3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0.82130400000000003</v>
      </c>
      <c r="CS31">
        <v>2.7933979999999998</v>
      </c>
      <c r="CT31">
        <v>2.5514760000000001</v>
      </c>
      <c r="CU31">
        <v>0</v>
      </c>
      <c r="CV31">
        <v>2.3673839999999999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48.766745999999998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450.03039999999999</v>
      </c>
      <c r="L32">
        <v>432</v>
      </c>
      <c r="M32">
        <v>93.303299999999993</v>
      </c>
      <c r="N32">
        <v>119.5637</v>
      </c>
      <c r="O32">
        <v>125.2687</v>
      </c>
      <c r="P32">
        <v>102.40949999999999</v>
      </c>
      <c r="Q32">
        <v>11.239836</v>
      </c>
      <c r="R32">
        <v>31.352909</v>
      </c>
      <c r="S32">
        <v>12.22608</v>
      </c>
      <c r="T32">
        <v>0.67508400000000002</v>
      </c>
      <c r="U32">
        <v>345.375</v>
      </c>
      <c r="V32">
        <v>17.408799999999999</v>
      </c>
      <c r="W32">
        <v>31.982900000000001</v>
      </c>
      <c r="X32">
        <v>147.515625</v>
      </c>
      <c r="Y32">
        <v>0</v>
      </c>
      <c r="Z32">
        <v>19.6614</v>
      </c>
      <c r="AA32">
        <v>42.14808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0</v>
      </c>
      <c r="AG32">
        <v>43.914484000000002</v>
      </c>
      <c r="AH32">
        <v>122.853156</v>
      </c>
      <c r="AI32">
        <v>3.8891330000000002</v>
      </c>
      <c r="AJ32">
        <v>0</v>
      </c>
      <c r="AK32">
        <v>60.466994</v>
      </c>
      <c r="AL32">
        <v>83.664000000000001</v>
      </c>
      <c r="AM32">
        <v>17.179061000000001</v>
      </c>
      <c r="AN32">
        <v>0.85216999999999998</v>
      </c>
      <c r="AO32">
        <v>0</v>
      </c>
      <c r="AP32">
        <v>1.2809999999999999</v>
      </c>
      <c r="AQ32">
        <v>0</v>
      </c>
      <c r="AR32">
        <v>50.783999999999999</v>
      </c>
      <c r="AS32">
        <v>34.775993999999997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48.766745999999998</v>
      </c>
      <c r="BA32">
        <f t="shared" si="1"/>
        <v>2624.5837139999999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0.25</v>
      </c>
      <c r="BQ32">
        <v>2</v>
      </c>
      <c r="BR32">
        <v>1.1000000000000001</v>
      </c>
      <c r="BS32">
        <v>1.61</v>
      </c>
      <c r="BT32">
        <v>2.9693339999999999</v>
      </c>
      <c r="BU32">
        <v>1.341844</v>
      </c>
      <c r="BV32">
        <v>2.3846340000000001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1.0227E-2</v>
      </c>
      <c r="CE32">
        <v>0</v>
      </c>
      <c r="CF32">
        <v>0</v>
      </c>
      <c r="CG32">
        <v>0</v>
      </c>
      <c r="CH32">
        <v>0</v>
      </c>
      <c r="CI32">
        <v>7.8040000000000002E-3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0.82130400000000003</v>
      </c>
      <c r="CS32">
        <v>2.7933979999999998</v>
      </c>
      <c r="CT32">
        <v>2.5514760000000001</v>
      </c>
      <c r="CU32">
        <v>0</v>
      </c>
      <c r="CV32">
        <v>2.3673839999999999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48.766745999999998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450.03039999999999</v>
      </c>
      <c r="L33">
        <v>432</v>
      </c>
      <c r="M33">
        <v>93.303299999999993</v>
      </c>
      <c r="N33">
        <v>119.5637</v>
      </c>
      <c r="O33">
        <v>125.2687</v>
      </c>
      <c r="P33">
        <v>102.40949999999999</v>
      </c>
      <c r="Q33">
        <v>11.239836</v>
      </c>
      <c r="R33">
        <v>30.281700000000001</v>
      </c>
      <c r="S33">
        <v>12.22608</v>
      </c>
      <c r="T33">
        <v>0.67508400000000002</v>
      </c>
      <c r="U33">
        <v>348.46875</v>
      </c>
      <c r="V33">
        <v>17.408799999999999</v>
      </c>
      <c r="W33">
        <v>31.982900000000001</v>
      </c>
      <c r="X33">
        <v>147.515625</v>
      </c>
      <c r="Y33">
        <v>0</v>
      </c>
      <c r="Z33">
        <v>19.6614</v>
      </c>
      <c r="AA33">
        <v>42.14808</v>
      </c>
      <c r="AB33">
        <v>43.635160999999997</v>
      </c>
      <c r="AC33">
        <v>31.709733</v>
      </c>
      <c r="AD33">
        <v>29.745407</v>
      </c>
      <c r="AE33">
        <v>53.905351000000003</v>
      </c>
      <c r="AF33">
        <v>0</v>
      </c>
      <c r="AG33">
        <v>43.914484000000002</v>
      </c>
      <c r="AH33">
        <v>122.853156</v>
      </c>
      <c r="AI33">
        <v>3.8891330000000002</v>
      </c>
      <c r="AJ33">
        <v>0</v>
      </c>
      <c r="AK33">
        <v>60.466994</v>
      </c>
      <c r="AL33">
        <v>83.664000000000001</v>
      </c>
      <c r="AM33">
        <v>17.179061000000001</v>
      </c>
      <c r="AN33">
        <v>0.85216999999999998</v>
      </c>
      <c r="AO33">
        <v>0</v>
      </c>
      <c r="AP33">
        <v>1.2809999999999999</v>
      </c>
      <c r="AQ33">
        <v>0</v>
      </c>
      <c r="AR33">
        <v>50.783999999999999</v>
      </c>
      <c r="AS33">
        <v>34.775993999999997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49.286745999999994</v>
      </c>
      <c r="BA33">
        <f t="shared" si="1"/>
        <v>2627.1262550000001</v>
      </c>
      <c r="BB33">
        <v>30</v>
      </c>
      <c r="BD33">
        <v>0</v>
      </c>
      <c r="BE33">
        <v>0</v>
      </c>
      <c r="BF33">
        <v>0</v>
      </c>
      <c r="BG33">
        <v>0.1</v>
      </c>
      <c r="BH33">
        <v>0</v>
      </c>
      <c r="BI33">
        <v>0.42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0.25</v>
      </c>
      <c r="BQ33">
        <v>2</v>
      </c>
      <c r="BR33">
        <v>1.1000000000000001</v>
      </c>
      <c r="BS33">
        <v>1.61</v>
      </c>
      <c r="BT33">
        <v>2.9693339999999999</v>
      </c>
      <c r="BU33">
        <v>1.341844</v>
      </c>
      <c r="BV33">
        <v>2.3846340000000001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1.0227E-2</v>
      </c>
      <c r="CE33">
        <v>0</v>
      </c>
      <c r="CF33">
        <v>0</v>
      </c>
      <c r="CG33">
        <v>0</v>
      </c>
      <c r="CH33">
        <v>0</v>
      </c>
      <c r="CI33">
        <v>7.8040000000000002E-3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0.82130400000000003</v>
      </c>
      <c r="CS33">
        <v>2.7933979999999998</v>
      </c>
      <c r="CT33">
        <v>2.5514760000000001</v>
      </c>
      <c r="CU33">
        <v>0</v>
      </c>
      <c r="CV33">
        <v>2.3673839999999999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49.286745999999994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450.03039999999999</v>
      </c>
      <c r="L34">
        <v>442</v>
      </c>
      <c r="M34">
        <v>93.303299999999993</v>
      </c>
      <c r="N34">
        <v>119.5637</v>
      </c>
      <c r="O34">
        <v>125.2687</v>
      </c>
      <c r="P34">
        <v>102.40949999999999</v>
      </c>
      <c r="Q34">
        <v>11.239836</v>
      </c>
      <c r="R34">
        <v>30.281700000000001</v>
      </c>
      <c r="S34">
        <v>12.22608</v>
      </c>
      <c r="T34">
        <v>0.67508400000000002</v>
      </c>
      <c r="U34">
        <v>350.875</v>
      </c>
      <c r="V34">
        <v>17.408799999999999</v>
      </c>
      <c r="W34">
        <v>31.982900000000001</v>
      </c>
      <c r="X34">
        <v>147.515625</v>
      </c>
      <c r="Y34">
        <v>0</v>
      </c>
      <c r="Z34">
        <v>19.6614</v>
      </c>
      <c r="AA34">
        <v>42.14808</v>
      </c>
      <c r="AB34">
        <v>43.635160999999997</v>
      </c>
      <c r="AC34">
        <v>31.709733</v>
      </c>
      <c r="AD34">
        <v>29.745407</v>
      </c>
      <c r="AE34">
        <v>53.905351000000003</v>
      </c>
      <c r="AF34">
        <v>0</v>
      </c>
      <c r="AG34">
        <v>43.914484000000002</v>
      </c>
      <c r="AH34">
        <v>122.853156</v>
      </c>
      <c r="AI34">
        <v>3.8891330000000002</v>
      </c>
      <c r="AJ34">
        <v>0</v>
      </c>
      <c r="AK34">
        <v>60.466994</v>
      </c>
      <c r="AL34">
        <v>83.664000000000001</v>
      </c>
      <c r="AM34">
        <v>17.179061000000001</v>
      </c>
      <c r="AN34">
        <v>0.85216999999999998</v>
      </c>
      <c r="AO34">
        <v>0</v>
      </c>
      <c r="AP34">
        <v>1.2809999999999999</v>
      </c>
      <c r="AQ34">
        <v>0</v>
      </c>
      <c r="AR34">
        <v>50.783999999999999</v>
      </c>
      <c r="AS34">
        <v>34.775993999999997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49.286745999999994</v>
      </c>
      <c r="BA34">
        <f t="shared" si="1"/>
        <v>2639.5325050000001</v>
      </c>
      <c r="BB34">
        <v>31</v>
      </c>
      <c r="BD34">
        <v>0</v>
      </c>
      <c r="BE34">
        <v>0</v>
      </c>
      <c r="BF34">
        <v>0</v>
      </c>
      <c r="BG34">
        <v>0.1</v>
      </c>
      <c r="BH34">
        <v>0</v>
      </c>
      <c r="BI34">
        <v>0.42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0.25</v>
      </c>
      <c r="BQ34">
        <v>2</v>
      </c>
      <c r="BR34">
        <v>1.1000000000000001</v>
      </c>
      <c r="BS34">
        <v>1.61</v>
      </c>
      <c r="BT34">
        <v>2.9693339999999999</v>
      </c>
      <c r="BU34">
        <v>1.341844</v>
      </c>
      <c r="BV34">
        <v>2.3846340000000001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1.0227E-2</v>
      </c>
      <c r="CE34">
        <v>0</v>
      </c>
      <c r="CF34">
        <v>0</v>
      </c>
      <c r="CG34">
        <v>0</v>
      </c>
      <c r="CH34">
        <v>0</v>
      </c>
      <c r="CI34">
        <v>7.8040000000000002E-3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0.82130400000000003</v>
      </c>
      <c r="CS34">
        <v>2.7933979999999998</v>
      </c>
      <c r="CT34">
        <v>2.5514760000000001</v>
      </c>
      <c r="CU34">
        <v>0</v>
      </c>
      <c r="CV34">
        <v>2.3673839999999999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49.286745999999994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378.868358</v>
      </c>
      <c r="L35">
        <v>414</v>
      </c>
      <c r="M35">
        <v>93.303299999999993</v>
      </c>
      <c r="N35">
        <v>119.5637</v>
      </c>
      <c r="O35">
        <v>125.2687</v>
      </c>
      <c r="P35">
        <v>102.40949999999999</v>
      </c>
      <c r="Q35">
        <v>10.586382</v>
      </c>
      <c r="R35">
        <v>24.512899999999998</v>
      </c>
      <c r="S35">
        <v>9.3305240000000005</v>
      </c>
      <c r="T35">
        <v>0.67508400000000002</v>
      </c>
      <c r="U35">
        <v>351</v>
      </c>
      <c r="V35">
        <v>17.408799999999999</v>
      </c>
      <c r="W35">
        <v>31.982900000000001</v>
      </c>
      <c r="X35">
        <v>147.515625</v>
      </c>
      <c r="Y35">
        <v>0</v>
      </c>
      <c r="Z35">
        <v>19.6614</v>
      </c>
      <c r="AA35">
        <v>42.14808</v>
      </c>
      <c r="AB35">
        <v>43.635160999999997</v>
      </c>
      <c r="AC35">
        <v>31.709733</v>
      </c>
      <c r="AD35">
        <v>29.745407</v>
      </c>
      <c r="AE35">
        <v>53.905351000000003</v>
      </c>
      <c r="AF35">
        <v>0</v>
      </c>
      <c r="AG35">
        <v>43.914484000000002</v>
      </c>
      <c r="AH35">
        <v>122.853156</v>
      </c>
      <c r="AI35">
        <v>16.667714</v>
      </c>
      <c r="AJ35">
        <v>0</v>
      </c>
      <c r="AK35">
        <v>60.466994</v>
      </c>
      <c r="AL35">
        <v>83.664000000000001</v>
      </c>
      <c r="AM35">
        <v>17.179061000000001</v>
      </c>
      <c r="AN35">
        <v>0.85216999999999998</v>
      </c>
      <c r="AO35">
        <v>0</v>
      </c>
      <c r="AP35">
        <v>8.8389000000000006</v>
      </c>
      <c r="AQ35">
        <v>0</v>
      </c>
      <c r="AR35">
        <v>50.783999999999999</v>
      </c>
      <c r="AS35">
        <v>34.775993999999997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49.286558999999997</v>
      </c>
      <c r="BA35">
        <f t="shared" si="1"/>
        <v>2551.5139470000008</v>
      </c>
      <c r="BB35">
        <v>32</v>
      </c>
      <c r="BD35">
        <v>0</v>
      </c>
      <c r="BE35">
        <v>0</v>
      </c>
      <c r="BF35">
        <v>0</v>
      </c>
      <c r="BG35">
        <v>0.1</v>
      </c>
      <c r="BH35">
        <v>0</v>
      </c>
      <c r="BI35">
        <v>0.42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0.25</v>
      </c>
      <c r="BQ35">
        <v>2</v>
      </c>
      <c r="BR35">
        <v>1.1000000000000001</v>
      </c>
      <c r="BS35">
        <v>1.61</v>
      </c>
      <c r="BT35">
        <v>2.9693339999999999</v>
      </c>
      <c r="BU35">
        <v>1.341844</v>
      </c>
      <c r="BV35">
        <v>2.3846340000000001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1.0227E-2</v>
      </c>
      <c r="CE35">
        <v>0</v>
      </c>
      <c r="CF35">
        <v>0</v>
      </c>
      <c r="CG35">
        <v>0</v>
      </c>
      <c r="CH35">
        <v>0</v>
      </c>
      <c r="CI35">
        <v>7.6169999999999996E-3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0.82130400000000003</v>
      </c>
      <c r="CS35">
        <v>2.7933979999999998</v>
      </c>
      <c r="CT35">
        <v>2.5514760000000001</v>
      </c>
      <c r="CU35">
        <v>0</v>
      </c>
      <c r="CV35">
        <v>2.3673839999999999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49.286558999999997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371.95249999999999</v>
      </c>
      <c r="L36">
        <v>339</v>
      </c>
      <c r="M36">
        <v>93.303299999999993</v>
      </c>
      <c r="N36">
        <v>119.5637</v>
      </c>
      <c r="O36">
        <v>125.2687</v>
      </c>
      <c r="P36">
        <v>102.40949999999999</v>
      </c>
      <c r="Q36">
        <v>10.586382</v>
      </c>
      <c r="R36">
        <v>12.357009</v>
      </c>
      <c r="S36">
        <v>9.3305240000000005</v>
      </c>
      <c r="T36">
        <v>0.67508400000000002</v>
      </c>
      <c r="U36">
        <v>351</v>
      </c>
      <c r="V36">
        <v>11.950799999999999</v>
      </c>
      <c r="W36">
        <v>24.3003</v>
      </c>
      <c r="X36">
        <v>114.26090000000001</v>
      </c>
      <c r="Y36">
        <v>0</v>
      </c>
      <c r="Z36">
        <v>19.6614</v>
      </c>
      <c r="AA36">
        <v>42.14808</v>
      </c>
      <c r="AB36">
        <v>43.635160999999997</v>
      </c>
      <c r="AC36">
        <v>31.709733</v>
      </c>
      <c r="AD36">
        <v>29.745407</v>
      </c>
      <c r="AE36">
        <v>53.905351000000003</v>
      </c>
      <c r="AF36">
        <v>0</v>
      </c>
      <c r="AG36">
        <v>43.914484000000002</v>
      </c>
      <c r="AH36">
        <v>122.853156</v>
      </c>
      <c r="AI36">
        <v>16.667714</v>
      </c>
      <c r="AJ36">
        <v>0</v>
      </c>
      <c r="AK36">
        <v>60.466994</v>
      </c>
      <c r="AL36">
        <v>83.664000000000001</v>
      </c>
      <c r="AM36">
        <v>17.179061000000001</v>
      </c>
      <c r="AN36">
        <v>0.85216999999999998</v>
      </c>
      <c r="AO36">
        <v>0</v>
      </c>
      <c r="AP36">
        <v>8.8389000000000006</v>
      </c>
      <c r="AQ36">
        <v>0</v>
      </c>
      <c r="AR36">
        <v>50.783999999999999</v>
      </c>
      <c r="AS36">
        <v>34.775993999999997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49.286558999999997</v>
      </c>
      <c r="BA36">
        <f t="shared" si="1"/>
        <v>2411.0468730000007</v>
      </c>
      <c r="BB36">
        <v>33</v>
      </c>
      <c r="BD36">
        <v>0</v>
      </c>
      <c r="BE36">
        <v>0</v>
      </c>
      <c r="BF36">
        <v>0</v>
      </c>
      <c r="BG36">
        <v>0.1</v>
      </c>
      <c r="BH36">
        <v>0</v>
      </c>
      <c r="BI36">
        <v>0.42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0.25</v>
      </c>
      <c r="BQ36">
        <v>2</v>
      </c>
      <c r="BR36">
        <v>1.1000000000000001</v>
      </c>
      <c r="BS36">
        <v>1.61</v>
      </c>
      <c r="BT36">
        <v>2.9693339999999999</v>
      </c>
      <c r="BU36">
        <v>1.341844</v>
      </c>
      <c r="BV36">
        <v>2.3846340000000001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1.0227E-2</v>
      </c>
      <c r="CE36">
        <v>0</v>
      </c>
      <c r="CF36">
        <v>0</v>
      </c>
      <c r="CG36">
        <v>0</v>
      </c>
      <c r="CH36">
        <v>0</v>
      </c>
      <c r="CI36">
        <v>7.6169999999999996E-3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0.82130400000000003</v>
      </c>
      <c r="CS36">
        <v>2.7933979999999998</v>
      </c>
      <c r="CT36">
        <v>2.5514760000000001</v>
      </c>
      <c r="CU36">
        <v>0</v>
      </c>
      <c r="CV36">
        <v>2.3673839999999999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49.286558999999997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371.95249999999999</v>
      </c>
      <c r="L37">
        <v>376.975776</v>
      </c>
      <c r="M37">
        <v>93.303299999999993</v>
      </c>
      <c r="N37">
        <v>119.5637</v>
      </c>
      <c r="O37">
        <v>125.2687</v>
      </c>
      <c r="P37">
        <v>102.40949999999999</v>
      </c>
      <c r="Q37">
        <v>10.586382</v>
      </c>
      <c r="R37">
        <v>24.512899999999998</v>
      </c>
      <c r="S37">
        <v>9.3305240000000005</v>
      </c>
      <c r="T37">
        <v>0.67518500000000004</v>
      </c>
      <c r="U37">
        <v>351</v>
      </c>
      <c r="V37">
        <v>17.408799999999999</v>
      </c>
      <c r="W37">
        <v>31.982900000000001</v>
      </c>
      <c r="X37">
        <v>141.63330199999999</v>
      </c>
      <c r="Y37">
        <v>0</v>
      </c>
      <c r="Z37">
        <v>19.6614</v>
      </c>
      <c r="AA37">
        <v>42.14808</v>
      </c>
      <c r="AB37">
        <v>43.635160999999997</v>
      </c>
      <c r="AC37">
        <v>31.709733</v>
      </c>
      <c r="AD37">
        <v>29.745407</v>
      </c>
      <c r="AE37">
        <v>53.905351000000003</v>
      </c>
      <c r="AF37">
        <v>0</v>
      </c>
      <c r="AG37">
        <v>43.914484000000002</v>
      </c>
      <c r="AH37">
        <v>122.853156</v>
      </c>
      <c r="AI37">
        <v>16.667714</v>
      </c>
      <c r="AJ37">
        <v>0</v>
      </c>
      <c r="AK37">
        <v>60.466994</v>
      </c>
      <c r="AL37">
        <v>83.664000000000001</v>
      </c>
      <c r="AM37">
        <v>17.179061000000001</v>
      </c>
      <c r="AN37">
        <v>0.85216999999999998</v>
      </c>
      <c r="AO37">
        <v>0</v>
      </c>
      <c r="AP37">
        <v>8.8389000000000006</v>
      </c>
      <c r="AQ37">
        <v>0</v>
      </c>
      <c r="AR37">
        <v>50.783999999999999</v>
      </c>
      <c r="AS37">
        <v>34.775993999999997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49.346558999999999</v>
      </c>
      <c r="BA37">
        <f t="shared" si="1"/>
        <v>2501.7516430000005</v>
      </c>
      <c r="BB37">
        <v>34</v>
      </c>
      <c r="BD37">
        <v>0</v>
      </c>
      <c r="BE37">
        <v>0</v>
      </c>
      <c r="BF37">
        <v>0</v>
      </c>
      <c r="BG37">
        <v>0.11</v>
      </c>
      <c r="BH37">
        <v>0</v>
      </c>
      <c r="BI37">
        <v>0.47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0.25</v>
      </c>
      <c r="BQ37">
        <v>2</v>
      </c>
      <c r="BR37">
        <v>1.1000000000000001</v>
      </c>
      <c r="BS37">
        <v>1.61</v>
      </c>
      <c r="BT37">
        <v>2.9693339999999999</v>
      </c>
      <c r="BU37">
        <v>1.341844</v>
      </c>
      <c r="BV37">
        <v>2.3846340000000001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1.0227E-2</v>
      </c>
      <c r="CE37">
        <v>0</v>
      </c>
      <c r="CF37">
        <v>0</v>
      </c>
      <c r="CG37">
        <v>0</v>
      </c>
      <c r="CH37">
        <v>0</v>
      </c>
      <c r="CI37">
        <v>7.6169999999999996E-3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0.82130400000000003</v>
      </c>
      <c r="CS37">
        <v>2.7933979999999998</v>
      </c>
      <c r="CT37">
        <v>2.5514760000000001</v>
      </c>
      <c r="CU37">
        <v>0</v>
      </c>
      <c r="CV37">
        <v>2.3673839999999999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49.346558999999999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371.94951900000001</v>
      </c>
      <c r="L38">
        <v>404</v>
      </c>
      <c r="M38">
        <v>93.303299999999993</v>
      </c>
      <c r="N38">
        <v>119.5637</v>
      </c>
      <c r="O38">
        <v>125.2687</v>
      </c>
      <c r="P38">
        <v>102.40949999999999</v>
      </c>
      <c r="Q38">
        <v>10.586382</v>
      </c>
      <c r="R38">
        <v>24.512899999999998</v>
      </c>
      <c r="S38">
        <v>9.3305240000000005</v>
      </c>
      <c r="T38">
        <v>0.67518500000000004</v>
      </c>
      <c r="U38">
        <v>351</v>
      </c>
      <c r="V38">
        <v>17.408799999999999</v>
      </c>
      <c r="W38">
        <v>31.982900000000001</v>
      </c>
      <c r="X38">
        <v>147.515625</v>
      </c>
      <c r="Y38">
        <v>0</v>
      </c>
      <c r="Z38">
        <v>19.6614</v>
      </c>
      <c r="AA38">
        <v>42.14808</v>
      </c>
      <c r="AB38">
        <v>43.635160999999997</v>
      </c>
      <c r="AC38">
        <v>31.709733</v>
      </c>
      <c r="AD38">
        <v>29.745407</v>
      </c>
      <c r="AE38">
        <v>53.905351000000003</v>
      </c>
      <c r="AF38">
        <v>0</v>
      </c>
      <c r="AG38">
        <v>43.914484000000002</v>
      </c>
      <c r="AH38">
        <v>101.149098</v>
      </c>
      <c r="AI38">
        <v>16.667714</v>
      </c>
      <c r="AJ38">
        <v>0</v>
      </c>
      <c r="AK38">
        <v>60.466994</v>
      </c>
      <c r="AL38">
        <v>83.664000000000001</v>
      </c>
      <c r="AM38">
        <v>17.179061000000001</v>
      </c>
      <c r="AN38">
        <v>0.85216999999999998</v>
      </c>
      <c r="AO38">
        <v>0</v>
      </c>
      <c r="AP38">
        <v>8.8389000000000006</v>
      </c>
      <c r="AQ38">
        <v>0</v>
      </c>
      <c r="AR38">
        <v>50.783999999999999</v>
      </c>
      <c r="AS38">
        <v>34.775993999999997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49.376559</v>
      </c>
      <c r="BA38">
        <f t="shared" si="1"/>
        <v>2512.9811510000004</v>
      </c>
      <c r="BB38">
        <v>35</v>
      </c>
      <c r="BD38">
        <v>0</v>
      </c>
      <c r="BE38">
        <v>0</v>
      </c>
      <c r="BF38">
        <v>0</v>
      </c>
      <c r="BG38">
        <v>0.11</v>
      </c>
      <c r="BH38">
        <v>0</v>
      </c>
      <c r="BI38">
        <v>0.5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0.25</v>
      </c>
      <c r="BQ38">
        <v>2</v>
      </c>
      <c r="BR38">
        <v>1.1000000000000001</v>
      </c>
      <c r="BS38">
        <v>1.61</v>
      </c>
      <c r="BT38">
        <v>2.9693339999999999</v>
      </c>
      <c r="BU38">
        <v>1.341844</v>
      </c>
      <c r="BV38">
        <v>2.3846340000000001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1.0227E-2</v>
      </c>
      <c r="CE38">
        <v>0</v>
      </c>
      <c r="CF38">
        <v>0</v>
      </c>
      <c r="CG38">
        <v>0</v>
      </c>
      <c r="CH38">
        <v>0</v>
      </c>
      <c r="CI38">
        <v>7.6169999999999996E-3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0.82130400000000003</v>
      </c>
      <c r="CS38">
        <v>2.7933979999999998</v>
      </c>
      <c r="CT38">
        <v>2.5514760000000001</v>
      </c>
      <c r="CU38">
        <v>0</v>
      </c>
      <c r="CV38">
        <v>1.950442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49.376559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372.52749599999999</v>
      </c>
      <c r="L39">
        <v>342.7715</v>
      </c>
      <c r="M39">
        <v>94.316237000000001</v>
      </c>
      <c r="N39">
        <v>120.69</v>
      </c>
      <c r="O39">
        <v>126.515278</v>
      </c>
      <c r="P39">
        <v>103.9</v>
      </c>
      <c r="Q39">
        <v>11.066549</v>
      </c>
      <c r="R39">
        <v>11.505699999999999</v>
      </c>
      <c r="S39">
        <v>9.3305240000000005</v>
      </c>
      <c r="T39">
        <v>0.67518500000000004</v>
      </c>
      <c r="U39">
        <v>365.0625</v>
      </c>
      <c r="V39">
        <v>11.950799999999999</v>
      </c>
      <c r="W39">
        <v>24.3003</v>
      </c>
      <c r="X39">
        <v>114.26090000000001</v>
      </c>
      <c r="Y39">
        <v>0</v>
      </c>
      <c r="Z39">
        <v>19.6614</v>
      </c>
      <c r="AA39">
        <v>42.14808</v>
      </c>
      <c r="AB39">
        <v>43.635160999999997</v>
      </c>
      <c r="AC39">
        <v>31.709733</v>
      </c>
      <c r="AD39">
        <v>29.745407</v>
      </c>
      <c r="AE39">
        <v>53.905351000000003</v>
      </c>
      <c r="AF39">
        <v>0</v>
      </c>
      <c r="AG39">
        <v>43.914484000000002</v>
      </c>
      <c r="AH39">
        <v>75.861823999999999</v>
      </c>
      <c r="AI39">
        <v>16.667714</v>
      </c>
      <c r="AJ39">
        <v>0</v>
      </c>
      <c r="AK39">
        <v>60.466994</v>
      </c>
      <c r="AL39">
        <v>83.664000000000001</v>
      </c>
      <c r="AM39">
        <v>17.179061000000001</v>
      </c>
      <c r="AN39">
        <v>0.85216999999999998</v>
      </c>
      <c r="AO39">
        <v>0</v>
      </c>
      <c r="AP39">
        <v>8.8389000000000006</v>
      </c>
      <c r="AQ39">
        <v>0</v>
      </c>
      <c r="AR39">
        <v>50.783999999999999</v>
      </c>
      <c r="AS39">
        <v>35.652698999999998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75.546558999999988</v>
      </c>
      <c r="BA39">
        <f t="shared" si="1"/>
        <v>2414.1065160000007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6.85</v>
      </c>
      <c r="BI39">
        <v>0.53</v>
      </c>
      <c r="BJ39">
        <v>0.83</v>
      </c>
      <c r="BK39">
        <v>0.81</v>
      </c>
      <c r="BL39">
        <v>0.86</v>
      </c>
      <c r="BM39">
        <v>0.2</v>
      </c>
      <c r="BN39">
        <v>2.38</v>
      </c>
      <c r="BO39">
        <v>1.45</v>
      </c>
      <c r="BP39">
        <v>0.25</v>
      </c>
      <c r="BQ39">
        <v>2</v>
      </c>
      <c r="BR39">
        <v>1.1000000000000001</v>
      </c>
      <c r="BS39">
        <v>1.61</v>
      </c>
      <c r="BT39">
        <v>2.9693339999999999</v>
      </c>
      <c r="BU39">
        <v>1.341844</v>
      </c>
      <c r="BV39">
        <v>2.3846340000000001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1.0227E-2</v>
      </c>
      <c r="CE39">
        <v>0</v>
      </c>
      <c r="CF39">
        <v>0</v>
      </c>
      <c r="CG39">
        <v>0</v>
      </c>
      <c r="CH39">
        <v>0</v>
      </c>
      <c r="CI39">
        <v>7.6169999999999996E-3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0.82130400000000003</v>
      </c>
      <c r="CS39">
        <v>2.7933979999999998</v>
      </c>
      <c r="CT39">
        <v>2.5514760000000001</v>
      </c>
      <c r="CU39">
        <v>0</v>
      </c>
      <c r="CV39">
        <v>1.4628319999999999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75.546558999999988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372.52749599999999</v>
      </c>
      <c r="L40">
        <v>417.7715</v>
      </c>
      <c r="M40">
        <v>94.319981999999996</v>
      </c>
      <c r="N40">
        <v>120.69</v>
      </c>
      <c r="O40">
        <v>126.52</v>
      </c>
      <c r="P40">
        <v>103.9</v>
      </c>
      <c r="Q40">
        <v>11.066549</v>
      </c>
      <c r="R40">
        <v>21.270575999999998</v>
      </c>
      <c r="S40">
        <v>9.3305240000000005</v>
      </c>
      <c r="T40">
        <v>0.67518500000000004</v>
      </c>
      <c r="U40">
        <v>380.79492199999999</v>
      </c>
      <c r="V40">
        <v>17.408799999999999</v>
      </c>
      <c r="W40">
        <v>29.477647999999999</v>
      </c>
      <c r="X40">
        <v>147.515625</v>
      </c>
      <c r="Y40">
        <v>0</v>
      </c>
      <c r="Z40">
        <v>19.6614</v>
      </c>
      <c r="AA40">
        <v>42.14808</v>
      </c>
      <c r="AB40">
        <v>43.635160999999997</v>
      </c>
      <c r="AC40">
        <v>31.709733</v>
      </c>
      <c r="AD40">
        <v>29.745407</v>
      </c>
      <c r="AE40">
        <v>53.905351000000003</v>
      </c>
      <c r="AF40">
        <v>0</v>
      </c>
      <c r="AG40">
        <v>43.914484000000002</v>
      </c>
      <c r="AH40">
        <v>44.227136000000002</v>
      </c>
      <c r="AI40">
        <v>16.667714</v>
      </c>
      <c r="AJ40">
        <v>0</v>
      </c>
      <c r="AK40">
        <v>60.466994</v>
      </c>
      <c r="AL40">
        <v>83.664000000000001</v>
      </c>
      <c r="AM40">
        <v>17.179061000000001</v>
      </c>
      <c r="AN40">
        <v>0.85216999999999998</v>
      </c>
      <c r="AO40">
        <v>0</v>
      </c>
      <c r="AP40">
        <v>1.5371999999999999</v>
      </c>
      <c r="AQ40">
        <v>0</v>
      </c>
      <c r="AR40">
        <v>50.783999999999999</v>
      </c>
      <c r="AS40">
        <v>35.652698999999998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78.096558999999999</v>
      </c>
      <c r="BA40">
        <f t="shared" si="1"/>
        <v>2522.1159660000003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0.56000000000000005</v>
      </c>
      <c r="BJ40">
        <v>0.85</v>
      </c>
      <c r="BK40">
        <v>0.82</v>
      </c>
      <c r="BL40">
        <v>0.87</v>
      </c>
      <c r="BM40">
        <v>0.2</v>
      </c>
      <c r="BN40">
        <v>2.38</v>
      </c>
      <c r="BO40">
        <v>1.45</v>
      </c>
      <c r="BP40">
        <v>0.25</v>
      </c>
      <c r="BQ40">
        <v>2</v>
      </c>
      <c r="BR40">
        <v>1.1000000000000001</v>
      </c>
      <c r="BS40">
        <v>1.61</v>
      </c>
      <c r="BT40">
        <v>2.9693339999999999</v>
      </c>
      <c r="BU40">
        <v>1.341844</v>
      </c>
      <c r="BV40">
        <v>2.3846340000000001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1.0227E-2</v>
      </c>
      <c r="CE40">
        <v>0</v>
      </c>
      <c r="CF40">
        <v>0</v>
      </c>
      <c r="CG40">
        <v>0</v>
      </c>
      <c r="CH40">
        <v>0</v>
      </c>
      <c r="CI40">
        <v>7.6169999999999996E-3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0.82130400000000003</v>
      </c>
      <c r="CS40">
        <v>2.7933979999999998</v>
      </c>
      <c r="CT40">
        <v>2.5514760000000001</v>
      </c>
      <c r="CU40">
        <v>0</v>
      </c>
      <c r="CV40">
        <v>0.85508499999999998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78.096558999999999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373.11826600000001</v>
      </c>
      <c r="L41">
        <v>347.7715</v>
      </c>
      <c r="M41">
        <v>94.319981999999996</v>
      </c>
      <c r="N41">
        <v>120.69</v>
      </c>
      <c r="O41">
        <v>126.52</v>
      </c>
      <c r="P41">
        <v>103.9</v>
      </c>
      <c r="Q41">
        <v>11.997331000000001</v>
      </c>
      <c r="R41">
        <v>24.512899999999998</v>
      </c>
      <c r="S41">
        <v>10.953507</v>
      </c>
      <c r="T41">
        <v>0.67518500000000004</v>
      </c>
      <c r="U41">
        <v>389.59375</v>
      </c>
      <c r="V41">
        <v>17.408799999999999</v>
      </c>
      <c r="W41">
        <v>32.405700000000003</v>
      </c>
      <c r="X41">
        <v>147.515625</v>
      </c>
      <c r="Y41">
        <v>0</v>
      </c>
      <c r="Z41">
        <v>19.6614</v>
      </c>
      <c r="AA41">
        <v>42.14808</v>
      </c>
      <c r="AB41">
        <v>43.635160999999997</v>
      </c>
      <c r="AC41">
        <v>31.709733</v>
      </c>
      <c r="AD41">
        <v>29.745407</v>
      </c>
      <c r="AE41">
        <v>53.905351000000003</v>
      </c>
      <c r="AF41">
        <v>0</v>
      </c>
      <c r="AG41">
        <v>43.914484000000002</v>
      </c>
      <c r="AH41">
        <v>20.475525999999999</v>
      </c>
      <c r="AI41">
        <v>3.8891330000000002</v>
      </c>
      <c r="AJ41">
        <v>0</v>
      </c>
      <c r="AK41">
        <v>60.466994</v>
      </c>
      <c r="AL41">
        <v>83.664000000000001</v>
      </c>
      <c r="AM41">
        <v>17.179061000000001</v>
      </c>
      <c r="AN41">
        <v>0.85216999999999998</v>
      </c>
      <c r="AO41">
        <v>0</v>
      </c>
      <c r="AP41">
        <v>0.25619999999999998</v>
      </c>
      <c r="AQ41">
        <v>0</v>
      </c>
      <c r="AR41">
        <v>50.783999999999999</v>
      </c>
      <c r="AS41">
        <v>34.775993999999997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78.164979000000002</v>
      </c>
      <c r="BA41">
        <f t="shared" si="1"/>
        <v>2431.6102290000008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0.59</v>
      </c>
      <c r="BJ41">
        <v>0.91</v>
      </c>
      <c r="BK41">
        <v>0.82</v>
      </c>
      <c r="BL41">
        <v>0.87</v>
      </c>
      <c r="BM41">
        <v>0.2</v>
      </c>
      <c r="BN41">
        <v>2.38</v>
      </c>
      <c r="BO41">
        <v>1.45</v>
      </c>
      <c r="BP41">
        <v>0.25</v>
      </c>
      <c r="BQ41">
        <v>2</v>
      </c>
      <c r="BR41">
        <v>1.1000000000000001</v>
      </c>
      <c r="BS41">
        <v>1.61</v>
      </c>
      <c r="BT41">
        <v>2.9693339999999999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1.0227E-2</v>
      </c>
      <c r="CE41">
        <v>0</v>
      </c>
      <c r="CF41">
        <v>0</v>
      </c>
      <c r="CG41">
        <v>0</v>
      </c>
      <c r="CH41">
        <v>0</v>
      </c>
      <c r="CI41">
        <v>7.6169999999999996E-3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0.82130400000000003</v>
      </c>
      <c r="CS41">
        <v>2.7933979999999998</v>
      </c>
      <c r="CT41">
        <v>2.5514760000000001</v>
      </c>
      <c r="CU41">
        <v>0</v>
      </c>
      <c r="CV41">
        <v>0.39574100000000001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78.164979000000002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373.11826600000001</v>
      </c>
      <c r="L42">
        <v>353.5215</v>
      </c>
      <c r="M42">
        <v>94.319981999999996</v>
      </c>
      <c r="N42">
        <v>120.69</v>
      </c>
      <c r="O42">
        <v>126.52</v>
      </c>
      <c r="P42">
        <v>103.9</v>
      </c>
      <c r="Q42">
        <v>11.997331000000001</v>
      </c>
      <c r="R42">
        <v>24.512899999999998</v>
      </c>
      <c r="S42">
        <v>10.953507</v>
      </c>
      <c r="T42">
        <v>0.67518500000000004</v>
      </c>
      <c r="U42">
        <v>395.21875</v>
      </c>
      <c r="V42">
        <v>17.408799999999999</v>
      </c>
      <c r="W42">
        <v>32.405700000000003</v>
      </c>
      <c r="X42">
        <v>147.515625</v>
      </c>
      <c r="Y42">
        <v>0</v>
      </c>
      <c r="Z42">
        <v>19.6614</v>
      </c>
      <c r="AA42">
        <v>42.14808</v>
      </c>
      <c r="AB42">
        <v>43.635160999999997</v>
      </c>
      <c r="AC42">
        <v>31.709733</v>
      </c>
      <c r="AD42">
        <v>29.745407</v>
      </c>
      <c r="AE42">
        <v>53.905351000000003</v>
      </c>
      <c r="AF42">
        <v>0</v>
      </c>
      <c r="AG42">
        <v>43.914484000000002</v>
      </c>
      <c r="AH42">
        <v>0</v>
      </c>
      <c r="AI42">
        <v>3.8891330000000002</v>
      </c>
      <c r="AJ42">
        <v>0</v>
      </c>
      <c r="AK42">
        <v>60.466994</v>
      </c>
      <c r="AL42">
        <v>83.664000000000001</v>
      </c>
      <c r="AM42">
        <v>17.179061000000001</v>
      </c>
      <c r="AN42">
        <v>0.85216999999999998</v>
      </c>
      <c r="AO42">
        <v>0</v>
      </c>
      <c r="AP42">
        <v>0.25619999999999998</v>
      </c>
      <c r="AQ42">
        <v>0</v>
      </c>
      <c r="AR42">
        <v>50.783999999999999</v>
      </c>
      <c r="AS42">
        <v>34.775993999999997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78.274978999999988</v>
      </c>
      <c r="BA42">
        <f t="shared" si="1"/>
        <v>2422.6197030000003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0.66</v>
      </c>
      <c r="BJ42">
        <v>0.95</v>
      </c>
      <c r="BK42">
        <v>0.82</v>
      </c>
      <c r="BL42">
        <v>0.87</v>
      </c>
      <c r="BM42">
        <v>0.2</v>
      </c>
      <c r="BN42">
        <v>2.38</v>
      </c>
      <c r="BO42">
        <v>1.45</v>
      </c>
      <c r="BP42">
        <v>0.25</v>
      </c>
      <c r="BQ42">
        <v>2</v>
      </c>
      <c r="BR42">
        <v>1.1000000000000001</v>
      </c>
      <c r="BS42">
        <v>1.61</v>
      </c>
      <c r="BT42">
        <v>2.9693339999999999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1.0227E-2</v>
      </c>
      <c r="CE42">
        <v>0</v>
      </c>
      <c r="CF42">
        <v>0</v>
      </c>
      <c r="CG42">
        <v>0</v>
      </c>
      <c r="CH42">
        <v>0</v>
      </c>
      <c r="CI42">
        <v>7.6169999999999996E-3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0.82130400000000003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78.274978999999988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373.11826600000001</v>
      </c>
      <c r="L43">
        <v>353.5215</v>
      </c>
      <c r="M43">
        <v>94.319981999999996</v>
      </c>
      <c r="N43">
        <v>120.69</v>
      </c>
      <c r="O43">
        <v>126.52</v>
      </c>
      <c r="P43">
        <v>103.9</v>
      </c>
      <c r="Q43">
        <v>11.997331000000001</v>
      </c>
      <c r="R43">
        <v>24.512899999999998</v>
      </c>
      <c r="S43">
        <v>10.953507</v>
      </c>
      <c r="T43">
        <v>0.67819700000000005</v>
      </c>
      <c r="U43">
        <v>400.84375</v>
      </c>
      <c r="V43">
        <v>17.408799999999999</v>
      </c>
      <c r="W43">
        <v>32.405700000000003</v>
      </c>
      <c r="X43">
        <v>147.515625</v>
      </c>
      <c r="Y43">
        <v>0</v>
      </c>
      <c r="Z43">
        <v>19.6614</v>
      </c>
      <c r="AA43">
        <v>28.09872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0</v>
      </c>
      <c r="AG43">
        <v>43.914484000000002</v>
      </c>
      <c r="AH43">
        <v>0</v>
      </c>
      <c r="AI43">
        <v>3.8891330000000002</v>
      </c>
      <c r="AJ43">
        <v>0</v>
      </c>
      <c r="AK43">
        <v>60.466994</v>
      </c>
      <c r="AL43">
        <v>83.664000000000001</v>
      </c>
      <c r="AM43">
        <v>17.179061000000001</v>
      </c>
      <c r="AN43">
        <v>0.85216999999999998</v>
      </c>
      <c r="AO43">
        <v>0</v>
      </c>
      <c r="AP43">
        <v>0.25619999999999998</v>
      </c>
      <c r="AQ43">
        <v>0</v>
      </c>
      <c r="AR43">
        <v>50.783999999999999</v>
      </c>
      <c r="AS43">
        <v>34.775993999999997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78.344978999999981</v>
      </c>
      <c r="BA43">
        <f t="shared" si="1"/>
        <v>2404.35322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0.72</v>
      </c>
      <c r="BJ43">
        <v>0.96</v>
      </c>
      <c r="BK43">
        <v>0.82</v>
      </c>
      <c r="BL43">
        <v>0.87</v>
      </c>
      <c r="BM43">
        <v>0.2</v>
      </c>
      <c r="BN43">
        <v>2.38</v>
      </c>
      <c r="BO43">
        <v>1.45</v>
      </c>
      <c r="BP43">
        <v>0.25</v>
      </c>
      <c r="BQ43">
        <v>2</v>
      </c>
      <c r="BR43">
        <v>1.1000000000000001</v>
      </c>
      <c r="BS43">
        <v>1.61</v>
      </c>
      <c r="BT43">
        <v>2.9693339999999999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1.0227E-2</v>
      </c>
      <c r="CE43">
        <v>0</v>
      </c>
      <c r="CF43">
        <v>0</v>
      </c>
      <c r="CG43">
        <v>0</v>
      </c>
      <c r="CH43">
        <v>0</v>
      </c>
      <c r="CI43">
        <v>7.6169999999999996E-3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0.82130400000000003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78.344978999999981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373.11826600000001</v>
      </c>
      <c r="L44">
        <v>353.5215</v>
      </c>
      <c r="M44">
        <v>94.319981999999996</v>
      </c>
      <c r="N44">
        <v>120.69</v>
      </c>
      <c r="O44">
        <v>126.52</v>
      </c>
      <c r="P44">
        <v>103.9</v>
      </c>
      <c r="Q44">
        <v>11.997331000000001</v>
      </c>
      <c r="R44">
        <v>24.512899999999998</v>
      </c>
      <c r="S44">
        <v>10.953507</v>
      </c>
      <c r="T44">
        <v>0.67819700000000005</v>
      </c>
      <c r="U44">
        <v>406.46875</v>
      </c>
      <c r="V44">
        <v>17.408799999999999</v>
      </c>
      <c r="W44">
        <v>32.405700000000003</v>
      </c>
      <c r="X44">
        <v>147.515625</v>
      </c>
      <c r="Y44">
        <v>0</v>
      </c>
      <c r="Z44">
        <v>19.6614</v>
      </c>
      <c r="AA44">
        <v>28.09872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0</v>
      </c>
      <c r="AG44">
        <v>43.914484000000002</v>
      </c>
      <c r="AH44">
        <v>0</v>
      </c>
      <c r="AI44">
        <v>3.8891330000000002</v>
      </c>
      <c r="AJ44">
        <v>0</v>
      </c>
      <c r="AK44">
        <v>60.466994</v>
      </c>
      <c r="AL44">
        <v>83.664000000000001</v>
      </c>
      <c r="AM44">
        <v>17.179061000000001</v>
      </c>
      <c r="AN44">
        <v>0.85216999999999998</v>
      </c>
      <c r="AO44">
        <v>0</v>
      </c>
      <c r="AP44">
        <v>0.25619999999999998</v>
      </c>
      <c r="AQ44">
        <v>0</v>
      </c>
      <c r="AR44">
        <v>52.991999999999997</v>
      </c>
      <c r="AS44">
        <v>34.775993999999997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78.414979000000002</v>
      </c>
      <c r="BA44">
        <f t="shared" si="1"/>
        <v>2412.2562200000002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0.76</v>
      </c>
      <c r="BJ44">
        <v>0.99</v>
      </c>
      <c r="BK44">
        <v>0.82</v>
      </c>
      <c r="BL44">
        <v>0.87</v>
      </c>
      <c r="BM44">
        <v>0.2</v>
      </c>
      <c r="BN44">
        <v>2.38</v>
      </c>
      <c r="BO44">
        <v>1.45</v>
      </c>
      <c r="BP44">
        <v>0.25</v>
      </c>
      <c r="BQ44">
        <v>2</v>
      </c>
      <c r="BR44">
        <v>1.1000000000000001</v>
      </c>
      <c r="BS44">
        <v>1.61</v>
      </c>
      <c r="BT44">
        <v>2.9693339999999999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1.0227E-2</v>
      </c>
      <c r="CE44">
        <v>0</v>
      </c>
      <c r="CF44">
        <v>0</v>
      </c>
      <c r="CG44">
        <v>0</v>
      </c>
      <c r="CH44">
        <v>0</v>
      </c>
      <c r="CI44">
        <v>7.6169999999999996E-3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0.82130400000000003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78.414979000000002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372.41513200000003</v>
      </c>
      <c r="L45">
        <v>353.5215</v>
      </c>
      <c r="M45">
        <v>94.319981999999996</v>
      </c>
      <c r="N45">
        <v>120.69</v>
      </c>
      <c r="O45">
        <v>126.52</v>
      </c>
      <c r="P45">
        <v>103.9</v>
      </c>
      <c r="Q45">
        <v>11.997331000000001</v>
      </c>
      <c r="R45">
        <v>24.512899999999998</v>
      </c>
      <c r="S45">
        <v>10.953507</v>
      </c>
      <c r="T45">
        <v>0.67819700000000005</v>
      </c>
      <c r="U45">
        <v>412.09375</v>
      </c>
      <c r="V45">
        <v>17.408799999999999</v>
      </c>
      <c r="W45">
        <v>32.405700000000003</v>
      </c>
      <c r="X45">
        <v>147.515625</v>
      </c>
      <c r="Y45">
        <v>0</v>
      </c>
      <c r="Z45">
        <v>19.6614</v>
      </c>
      <c r="AA45">
        <v>28.09872</v>
      </c>
      <c r="AB45">
        <v>43.635160999999997</v>
      </c>
      <c r="AC45">
        <v>31.709733</v>
      </c>
      <c r="AD45">
        <v>19.830272000000001</v>
      </c>
      <c r="AE45">
        <v>53.905351000000003</v>
      </c>
      <c r="AF45">
        <v>0</v>
      </c>
      <c r="AG45">
        <v>43.914484000000002</v>
      </c>
      <c r="AH45">
        <v>0</v>
      </c>
      <c r="AI45">
        <v>3.8891330000000002</v>
      </c>
      <c r="AJ45">
        <v>0</v>
      </c>
      <c r="AK45">
        <v>60.466994</v>
      </c>
      <c r="AL45">
        <v>83.664000000000001</v>
      </c>
      <c r="AM45">
        <v>17.179061000000001</v>
      </c>
      <c r="AN45">
        <v>0.85216999999999998</v>
      </c>
      <c r="AO45">
        <v>0</v>
      </c>
      <c r="AP45">
        <v>0.25619999999999998</v>
      </c>
      <c r="AQ45">
        <v>0</v>
      </c>
      <c r="AR45">
        <v>52.991999999999997</v>
      </c>
      <c r="AS45">
        <v>34.775993999999997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78.314979000000008</v>
      </c>
      <c r="BA45">
        <f t="shared" si="1"/>
        <v>2417.0780860000004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0.76</v>
      </c>
      <c r="BJ45">
        <v>1</v>
      </c>
      <c r="BK45">
        <v>0.82</v>
      </c>
      <c r="BL45">
        <v>0.87</v>
      </c>
      <c r="BM45">
        <v>0.09</v>
      </c>
      <c r="BN45">
        <v>2.38</v>
      </c>
      <c r="BO45">
        <v>1.45</v>
      </c>
      <c r="BP45">
        <v>0.25</v>
      </c>
      <c r="BQ45">
        <v>2</v>
      </c>
      <c r="BR45">
        <v>1.1000000000000001</v>
      </c>
      <c r="BS45">
        <v>1.61</v>
      </c>
      <c r="BT45">
        <v>2.9693339999999999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1.0227E-2</v>
      </c>
      <c r="CE45">
        <v>0</v>
      </c>
      <c r="CF45">
        <v>0</v>
      </c>
      <c r="CG45">
        <v>0</v>
      </c>
      <c r="CH45">
        <v>0</v>
      </c>
      <c r="CI45">
        <v>7.6169999999999996E-3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0.82130400000000003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78.314979000000008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372.41513200000003</v>
      </c>
      <c r="L46">
        <v>353.5215</v>
      </c>
      <c r="M46">
        <v>94.319981999999996</v>
      </c>
      <c r="N46">
        <v>120.69</v>
      </c>
      <c r="O46">
        <v>126.52</v>
      </c>
      <c r="P46">
        <v>103.9</v>
      </c>
      <c r="Q46">
        <v>11.997331000000001</v>
      </c>
      <c r="R46">
        <v>24.512899999999998</v>
      </c>
      <c r="S46">
        <v>10.953507</v>
      </c>
      <c r="T46">
        <v>0.67819700000000005</v>
      </c>
      <c r="U46">
        <v>415.96875</v>
      </c>
      <c r="V46">
        <v>17.408799999999999</v>
      </c>
      <c r="W46">
        <v>32.405700000000003</v>
      </c>
      <c r="X46">
        <v>147.515625</v>
      </c>
      <c r="Y46">
        <v>0</v>
      </c>
      <c r="Z46">
        <v>19.6614</v>
      </c>
      <c r="AA46">
        <v>28.09872</v>
      </c>
      <c r="AB46">
        <v>43.635160999999997</v>
      </c>
      <c r="AC46">
        <v>31.709733</v>
      </c>
      <c r="AD46">
        <v>19.830272000000001</v>
      </c>
      <c r="AE46">
        <v>53.905351000000003</v>
      </c>
      <c r="AF46">
        <v>0</v>
      </c>
      <c r="AG46">
        <v>43.914484000000002</v>
      </c>
      <c r="AH46">
        <v>0</v>
      </c>
      <c r="AI46">
        <v>3.8891330000000002</v>
      </c>
      <c r="AJ46">
        <v>0</v>
      </c>
      <c r="AK46">
        <v>60.466994</v>
      </c>
      <c r="AL46">
        <v>83.664000000000001</v>
      </c>
      <c r="AM46">
        <v>17.179061000000001</v>
      </c>
      <c r="AN46">
        <v>0.85216999999999998</v>
      </c>
      <c r="AO46">
        <v>0</v>
      </c>
      <c r="AP46">
        <v>0.25619999999999998</v>
      </c>
      <c r="AQ46">
        <v>0</v>
      </c>
      <c r="AR46">
        <v>50.783999999999999</v>
      </c>
      <c r="AS46">
        <v>34.775993999999997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78.314979000000008</v>
      </c>
      <c r="BA46">
        <f t="shared" si="1"/>
        <v>2418.7450860000004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0.76</v>
      </c>
      <c r="BJ46">
        <v>1</v>
      </c>
      <c r="BK46">
        <v>0.82</v>
      </c>
      <c r="BL46">
        <v>0.87</v>
      </c>
      <c r="BM46">
        <v>0.09</v>
      </c>
      <c r="BN46">
        <v>2.38</v>
      </c>
      <c r="BO46">
        <v>1.45</v>
      </c>
      <c r="BP46">
        <v>0.25</v>
      </c>
      <c r="BQ46">
        <v>2</v>
      </c>
      <c r="BR46">
        <v>1.1000000000000001</v>
      </c>
      <c r="BS46">
        <v>1.61</v>
      </c>
      <c r="BT46">
        <v>2.9693339999999999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1.0227E-2</v>
      </c>
      <c r="CE46">
        <v>0</v>
      </c>
      <c r="CF46">
        <v>0</v>
      </c>
      <c r="CG46">
        <v>0</v>
      </c>
      <c r="CH46">
        <v>0</v>
      </c>
      <c r="CI46">
        <v>7.6169999999999996E-3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0.82130400000000003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78.314979000000008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373.25315399999999</v>
      </c>
      <c r="L47">
        <v>399.55149999999998</v>
      </c>
      <c r="M47">
        <v>94.319981999999996</v>
      </c>
      <c r="N47">
        <v>120.69</v>
      </c>
      <c r="O47">
        <v>126.52</v>
      </c>
      <c r="P47">
        <v>103.9</v>
      </c>
      <c r="Q47">
        <v>11.997331000000001</v>
      </c>
      <c r="R47">
        <v>29.050894</v>
      </c>
      <c r="S47">
        <v>10.953507</v>
      </c>
      <c r="T47">
        <v>0.67819700000000005</v>
      </c>
      <c r="U47">
        <v>416.25</v>
      </c>
      <c r="V47">
        <v>17.408799999999999</v>
      </c>
      <c r="W47">
        <v>31.564</v>
      </c>
      <c r="X47">
        <v>147.515625</v>
      </c>
      <c r="Y47">
        <v>0</v>
      </c>
      <c r="Z47">
        <v>19.6614</v>
      </c>
      <c r="AA47">
        <v>28.09872</v>
      </c>
      <c r="AB47">
        <v>43.635160999999997</v>
      </c>
      <c r="AC47">
        <v>31.709733</v>
      </c>
      <c r="AD47">
        <v>19.830272000000001</v>
      </c>
      <c r="AE47">
        <v>53.905351000000003</v>
      </c>
      <c r="AF47">
        <v>0</v>
      </c>
      <c r="AG47">
        <v>43.914484000000002</v>
      </c>
      <c r="AH47">
        <v>0</v>
      </c>
      <c r="AI47">
        <v>3.8891330000000002</v>
      </c>
      <c r="AJ47">
        <v>0</v>
      </c>
      <c r="AK47">
        <v>60.466994</v>
      </c>
      <c r="AL47">
        <v>83.664000000000001</v>
      </c>
      <c r="AM47">
        <v>17.179061000000001</v>
      </c>
      <c r="AN47">
        <v>0.85216999999999998</v>
      </c>
      <c r="AO47">
        <v>0</v>
      </c>
      <c r="AP47">
        <v>0.76859999999999995</v>
      </c>
      <c r="AQ47">
        <v>0</v>
      </c>
      <c r="AR47">
        <v>50.783999999999999</v>
      </c>
      <c r="AS47">
        <v>34.775993999999997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78.314793999999992</v>
      </c>
      <c r="BA47">
        <f t="shared" si="1"/>
        <v>2470.1028670000001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0.76</v>
      </c>
      <c r="BJ47">
        <v>1</v>
      </c>
      <c r="BK47">
        <v>0.82</v>
      </c>
      <c r="BL47">
        <v>0.87</v>
      </c>
      <c r="BM47">
        <v>0.09</v>
      </c>
      <c r="BN47">
        <v>2.38</v>
      </c>
      <c r="BO47">
        <v>1.45</v>
      </c>
      <c r="BP47">
        <v>0.25</v>
      </c>
      <c r="BQ47">
        <v>2</v>
      </c>
      <c r="BR47">
        <v>1.1000000000000001</v>
      </c>
      <c r="BS47">
        <v>1.61</v>
      </c>
      <c r="BT47">
        <v>2.9693339999999999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1.0227E-2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0.82130400000000003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78.314793999999992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373.25315399999999</v>
      </c>
      <c r="L48">
        <v>427.88150000000002</v>
      </c>
      <c r="M48">
        <v>94.319981999999996</v>
      </c>
      <c r="N48">
        <v>120.69</v>
      </c>
      <c r="O48">
        <v>126.52</v>
      </c>
      <c r="P48">
        <v>103.9</v>
      </c>
      <c r="Q48">
        <v>11.997331000000001</v>
      </c>
      <c r="R48">
        <v>29.9129</v>
      </c>
      <c r="S48">
        <v>10.953507</v>
      </c>
      <c r="T48">
        <v>0.67819700000000005</v>
      </c>
      <c r="U48">
        <v>416.25</v>
      </c>
      <c r="V48">
        <v>17.408799999999999</v>
      </c>
      <c r="W48">
        <v>31.564</v>
      </c>
      <c r="X48">
        <v>147.515625</v>
      </c>
      <c r="Y48">
        <v>0</v>
      </c>
      <c r="Z48">
        <v>19.6614</v>
      </c>
      <c r="AA48">
        <v>28.09872</v>
      </c>
      <c r="AB48">
        <v>43.635160999999997</v>
      </c>
      <c r="AC48">
        <v>31.709733</v>
      </c>
      <c r="AD48">
        <v>19.830272000000001</v>
      </c>
      <c r="AE48">
        <v>53.905351000000003</v>
      </c>
      <c r="AF48">
        <v>8.7128639999999997</v>
      </c>
      <c r="AG48">
        <v>43.914484000000002</v>
      </c>
      <c r="AH48">
        <v>0</v>
      </c>
      <c r="AI48">
        <v>3.8891330000000002</v>
      </c>
      <c r="AJ48">
        <v>0</v>
      </c>
      <c r="AK48">
        <v>60.466994</v>
      </c>
      <c r="AL48">
        <v>83.664000000000001</v>
      </c>
      <c r="AM48">
        <v>17.179061000000001</v>
      </c>
      <c r="AN48">
        <v>0.85216999999999998</v>
      </c>
      <c r="AO48">
        <v>0</v>
      </c>
      <c r="AP48">
        <v>0.76859999999999995</v>
      </c>
      <c r="AQ48">
        <v>0</v>
      </c>
      <c r="AR48">
        <v>50.783999999999999</v>
      </c>
      <c r="AS48">
        <v>34.775993999999997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78.244793999999999</v>
      </c>
      <c r="BA48">
        <f t="shared" si="1"/>
        <v>2507.9377370000002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0.76</v>
      </c>
      <c r="BJ48">
        <v>0.93</v>
      </c>
      <c r="BK48">
        <v>0.82</v>
      </c>
      <c r="BL48">
        <v>0.87</v>
      </c>
      <c r="BM48">
        <v>0.09</v>
      </c>
      <c r="BN48">
        <v>2.38</v>
      </c>
      <c r="BO48">
        <v>1.45</v>
      </c>
      <c r="BP48">
        <v>0.25</v>
      </c>
      <c r="BQ48">
        <v>2</v>
      </c>
      <c r="BR48">
        <v>1.1000000000000001</v>
      </c>
      <c r="BS48">
        <v>1.61</v>
      </c>
      <c r="BT48">
        <v>2.9693339999999999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1.0227E-2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0.82130400000000003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78.244793999999999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373.873446</v>
      </c>
      <c r="L49">
        <v>468.58240000000001</v>
      </c>
      <c r="M49">
        <v>94.319981999999996</v>
      </c>
      <c r="N49">
        <v>120.69</v>
      </c>
      <c r="O49">
        <v>126.52</v>
      </c>
      <c r="P49">
        <v>103.9</v>
      </c>
      <c r="Q49">
        <v>9.6628000000000007</v>
      </c>
      <c r="R49">
        <v>43.181199999999997</v>
      </c>
      <c r="S49">
        <v>10.953507</v>
      </c>
      <c r="T49">
        <v>0.65571299999999999</v>
      </c>
      <c r="U49">
        <v>416.25</v>
      </c>
      <c r="V49">
        <v>17.408799999999999</v>
      </c>
      <c r="W49">
        <v>31.56</v>
      </c>
      <c r="X49">
        <v>147.515625</v>
      </c>
      <c r="Y49">
        <v>0</v>
      </c>
      <c r="Z49">
        <v>19.6614</v>
      </c>
      <c r="AA49">
        <v>28.084499999999998</v>
      </c>
      <c r="AB49">
        <v>43.635160999999997</v>
      </c>
      <c r="AC49">
        <v>31.709733</v>
      </c>
      <c r="AD49">
        <v>19.830272000000001</v>
      </c>
      <c r="AE49">
        <v>53.905351000000003</v>
      </c>
      <c r="AF49">
        <v>8.7128639999999997</v>
      </c>
      <c r="AG49">
        <v>43.914484000000002</v>
      </c>
      <c r="AH49">
        <v>0</v>
      </c>
      <c r="AI49">
        <v>16.667714</v>
      </c>
      <c r="AJ49">
        <v>0</v>
      </c>
      <c r="AK49">
        <v>60.466994</v>
      </c>
      <c r="AL49">
        <v>83.664000000000001</v>
      </c>
      <c r="AM49">
        <v>17.179061000000001</v>
      </c>
      <c r="AN49">
        <v>0.85216999999999998</v>
      </c>
      <c r="AO49">
        <v>0</v>
      </c>
      <c r="AP49">
        <v>0.76859999999999995</v>
      </c>
      <c r="AQ49">
        <v>0</v>
      </c>
      <c r="AR49">
        <v>50.783999999999999</v>
      </c>
      <c r="AS49">
        <v>35.652698999999998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78.244793999999999</v>
      </c>
      <c r="BA49">
        <f t="shared" si="1"/>
        <v>2573.8072800000009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0.76</v>
      </c>
      <c r="BJ49">
        <v>0.93</v>
      </c>
      <c r="BK49">
        <v>0.82</v>
      </c>
      <c r="BL49">
        <v>0.87</v>
      </c>
      <c r="BM49">
        <v>0.09</v>
      </c>
      <c r="BN49">
        <v>2.38</v>
      </c>
      <c r="BO49">
        <v>1.45</v>
      </c>
      <c r="BP49">
        <v>0.25</v>
      </c>
      <c r="BQ49">
        <v>2</v>
      </c>
      <c r="BR49">
        <v>1.1000000000000001</v>
      </c>
      <c r="BS49">
        <v>1.61</v>
      </c>
      <c r="BT49">
        <v>2.9693339999999999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1.0227E-2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0.82130400000000003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78.244793999999999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373.873446</v>
      </c>
      <c r="L50">
        <v>468.58240000000001</v>
      </c>
      <c r="M50">
        <v>94.319981999999996</v>
      </c>
      <c r="N50">
        <v>120.69</v>
      </c>
      <c r="O50">
        <v>126.52</v>
      </c>
      <c r="P50">
        <v>103.9</v>
      </c>
      <c r="Q50">
        <v>9.2628000000000004</v>
      </c>
      <c r="R50">
        <v>43.545976000000003</v>
      </c>
      <c r="S50">
        <v>10.877333</v>
      </c>
      <c r="T50">
        <v>1.4276059999999999</v>
      </c>
      <c r="U50">
        <v>416.25</v>
      </c>
      <c r="V50">
        <v>17.408799999999999</v>
      </c>
      <c r="W50">
        <v>31.56</v>
      </c>
      <c r="X50">
        <v>147.515625</v>
      </c>
      <c r="Y50">
        <v>0</v>
      </c>
      <c r="Z50">
        <v>19.6614</v>
      </c>
      <c r="AA50">
        <v>20.145</v>
      </c>
      <c r="AB50">
        <v>43.635160999999997</v>
      </c>
      <c r="AC50">
        <v>31.709733</v>
      </c>
      <c r="AD50">
        <v>19.830272000000001</v>
      </c>
      <c r="AE50">
        <v>53.905351000000003</v>
      </c>
      <c r="AF50">
        <v>8.7128639999999997</v>
      </c>
      <c r="AG50">
        <v>43.914484000000002</v>
      </c>
      <c r="AH50">
        <v>0</v>
      </c>
      <c r="AI50">
        <v>16.667714</v>
      </c>
      <c r="AJ50">
        <v>0</v>
      </c>
      <c r="AK50">
        <v>60.466994</v>
      </c>
      <c r="AL50">
        <v>83.664000000000001</v>
      </c>
      <c r="AM50">
        <v>17.179061000000001</v>
      </c>
      <c r="AN50">
        <v>0.85216999999999998</v>
      </c>
      <c r="AO50">
        <v>0</v>
      </c>
      <c r="AP50">
        <v>0.76859999999999995</v>
      </c>
      <c r="AQ50">
        <v>0</v>
      </c>
      <c r="AR50">
        <v>50.783999999999999</v>
      </c>
      <c r="AS50">
        <v>35.652698999999998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78.244793999999999</v>
      </c>
      <c r="BA50">
        <f t="shared" si="1"/>
        <v>2566.528275000001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0.76</v>
      </c>
      <c r="BJ50">
        <v>0.93</v>
      </c>
      <c r="BK50">
        <v>0.82</v>
      </c>
      <c r="BL50">
        <v>0.87</v>
      </c>
      <c r="BM50">
        <v>0.09</v>
      </c>
      <c r="BN50">
        <v>2.38</v>
      </c>
      <c r="BO50">
        <v>1.45</v>
      </c>
      <c r="BP50">
        <v>0.25</v>
      </c>
      <c r="BQ50">
        <v>2</v>
      </c>
      <c r="BR50">
        <v>1.1000000000000001</v>
      </c>
      <c r="BS50">
        <v>1.61</v>
      </c>
      <c r="BT50">
        <v>2.9693339999999999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1.0227E-2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0.82130400000000003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78.244793999999999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377.91601100000003</v>
      </c>
      <c r="L51">
        <v>433.6146</v>
      </c>
      <c r="M51">
        <v>94.319981999999996</v>
      </c>
      <c r="N51">
        <v>120.69</v>
      </c>
      <c r="O51">
        <v>126.52</v>
      </c>
      <c r="P51">
        <v>105.01690000000001</v>
      </c>
      <c r="Q51">
        <v>15.375299999999999</v>
      </c>
      <c r="R51">
        <v>43.545976000000003</v>
      </c>
      <c r="S51">
        <v>18.061599999999999</v>
      </c>
      <c r="T51">
        <v>1.4276059999999999</v>
      </c>
      <c r="U51">
        <v>416.25</v>
      </c>
      <c r="V51">
        <v>17.408799999999999</v>
      </c>
      <c r="W51">
        <v>32.613599999999998</v>
      </c>
      <c r="X51">
        <v>147.515625</v>
      </c>
      <c r="Y51">
        <v>0</v>
      </c>
      <c r="Z51">
        <v>13.1076</v>
      </c>
      <c r="AA51">
        <v>13.904</v>
      </c>
      <c r="AB51">
        <v>43.635160999999997</v>
      </c>
      <c r="AC51">
        <v>31.709733</v>
      </c>
      <c r="AD51">
        <v>19.830272000000001</v>
      </c>
      <c r="AE51">
        <v>53.905351000000003</v>
      </c>
      <c r="AF51">
        <v>8.7128639999999997</v>
      </c>
      <c r="AG51">
        <v>43.914484000000002</v>
      </c>
      <c r="AH51">
        <v>0</v>
      </c>
      <c r="AI51">
        <v>16.667714</v>
      </c>
      <c r="AJ51">
        <v>0</v>
      </c>
      <c r="AK51">
        <v>60.466994</v>
      </c>
      <c r="AL51">
        <v>83.664000000000001</v>
      </c>
      <c r="AM51">
        <v>17.179061000000001</v>
      </c>
      <c r="AN51">
        <v>0.85216999999999998</v>
      </c>
      <c r="AO51">
        <v>0</v>
      </c>
      <c r="AP51">
        <v>0.76859999999999995</v>
      </c>
      <c r="AQ51">
        <v>0</v>
      </c>
      <c r="AR51">
        <v>50.783999999999999</v>
      </c>
      <c r="AS51">
        <v>34.775993999999997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78.344793999999993</v>
      </c>
      <c r="BA51">
        <f t="shared" si="1"/>
        <v>2537.4988020000005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0.86</v>
      </c>
      <c r="BJ51">
        <v>0.93</v>
      </c>
      <c r="BK51">
        <v>0.82</v>
      </c>
      <c r="BL51">
        <v>0.87</v>
      </c>
      <c r="BM51">
        <v>0.09</v>
      </c>
      <c r="BN51">
        <v>2.38</v>
      </c>
      <c r="BO51">
        <v>1.45</v>
      </c>
      <c r="BP51">
        <v>0.25</v>
      </c>
      <c r="BQ51">
        <v>2</v>
      </c>
      <c r="BR51">
        <v>1.1000000000000001</v>
      </c>
      <c r="BS51">
        <v>1.61</v>
      </c>
      <c r="BT51">
        <v>2.9693339999999999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1.0227E-2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0.82130400000000003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78.344793999999993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381.14049999999997</v>
      </c>
      <c r="L52">
        <v>443.6146</v>
      </c>
      <c r="M52">
        <v>94.319981999999996</v>
      </c>
      <c r="N52">
        <v>120.69</v>
      </c>
      <c r="O52">
        <v>126.52</v>
      </c>
      <c r="P52">
        <v>105.01690000000001</v>
      </c>
      <c r="Q52">
        <v>15.375299999999999</v>
      </c>
      <c r="R52">
        <v>43.545976000000003</v>
      </c>
      <c r="S52">
        <v>18.061599999999999</v>
      </c>
      <c r="T52">
        <v>1.4276059999999999</v>
      </c>
      <c r="U52">
        <v>416.25</v>
      </c>
      <c r="V52">
        <v>17.408799999999999</v>
      </c>
      <c r="W52">
        <v>32.613599999999998</v>
      </c>
      <c r="X52">
        <v>147.515625</v>
      </c>
      <c r="Y52">
        <v>0</v>
      </c>
      <c r="Z52">
        <v>13.1076</v>
      </c>
      <c r="AA52">
        <v>0</v>
      </c>
      <c r="AB52">
        <v>43.635160999999997</v>
      </c>
      <c r="AC52">
        <v>31.709733</v>
      </c>
      <c r="AD52">
        <v>19.830272000000001</v>
      </c>
      <c r="AE52">
        <v>53.905351000000003</v>
      </c>
      <c r="AF52">
        <v>8.7128639999999997</v>
      </c>
      <c r="AG52">
        <v>43.914484000000002</v>
      </c>
      <c r="AH52">
        <v>0</v>
      </c>
      <c r="AI52">
        <v>3.8891330000000002</v>
      </c>
      <c r="AJ52">
        <v>0</v>
      </c>
      <c r="AK52">
        <v>60.466994</v>
      </c>
      <c r="AL52">
        <v>83.664000000000001</v>
      </c>
      <c r="AM52">
        <v>17.179061000000001</v>
      </c>
      <c r="AN52">
        <v>0.85216999999999998</v>
      </c>
      <c r="AO52">
        <v>0</v>
      </c>
      <c r="AP52">
        <v>0.76859999999999995</v>
      </c>
      <c r="AQ52">
        <v>0</v>
      </c>
      <c r="AR52">
        <v>50.783999999999999</v>
      </c>
      <c r="AS52">
        <v>34.775993999999997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78.424794000000006</v>
      </c>
      <c r="BA52">
        <f t="shared" si="1"/>
        <v>2524.1207100000001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0.94</v>
      </c>
      <c r="BJ52">
        <v>0.93</v>
      </c>
      <c r="BK52">
        <v>0.82</v>
      </c>
      <c r="BL52">
        <v>0.87</v>
      </c>
      <c r="BM52">
        <v>0.09</v>
      </c>
      <c r="BN52">
        <v>2.38</v>
      </c>
      <c r="BO52">
        <v>1.45</v>
      </c>
      <c r="BP52">
        <v>0.25</v>
      </c>
      <c r="BQ52">
        <v>2</v>
      </c>
      <c r="BR52">
        <v>1.1000000000000001</v>
      </c>
      <c r="BS52">
        <v>1.61</v>
      </c>
      <c r="BT52">
        <v>2.9693339999999999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1.0227E-2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0.82130400000000003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78.424794000000006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391.14049999999997</v>
      </c>
      <c r="L53">
        <v>443.26459999999997</v>
      </c>
      <c r="M53">
        <v>94.319981999999996</v>
      </c>
      <c r="N53">
        <v>120.69</v>
      </c>
      <c r="O53">
        <v>126.52</v>
      </c>
      <c r="P53">
        <v>105.01690000000001</v>
      </c>
      <c r="Q53">
        <v>15.375299999999999</v>
      </c>
      <c r="R53">
        <v>43.545976000000003</v>
      </c>
      <c r="S53">
        <v>18.061599999999999</v>
      </c>
      <c r="T53">
        <v>1.4276059999999999</v>
      </c>
      <c r="U53">
        <v>416.25</v>
      </c>
      <c r="V53">
        <v>17.408799999999999</v>
      </c>
      <c r="W53">
        <v>32.613599999999998</v>
      </c>
      <c r="X53">
        <v>147.515625</v>
      </c>
      <c r="Y53">
        <v>0</v>
      </c>
      <c r="Z53">
        <v>13.1076</v>
      </c>
      <c r="AA53">
        <v>0</v>
      </c>
      <c r="AB53">
        <v>43.635160999999997</v>
      </c>
      <c r="AC53">
        <v>31.709733</v>
      </c>
      <c r="AD53">
        <v>19.830272000000001</v>
      </c>
      <c r="AE53">
        <v>53.905351000000003</v>
      </c>
      <c r="AF53">
        <v>8.7128639999999997</v>
      </c>
      <c r="AG53">
        <v>43.914484000000002</v>
      </c>
      <c r="AH53">
        <v>25.287274</v>
      </c>
      <c r="AI53">
        <v>0</v>
      </c>
      <c r="AJ53">
        <v>0</v>
      </c>
      <c r="AK53">
        <v>60.466994</v>
      </c>
      <c r="AL53">
        <v>83.664000000000001</v>
      </c>
      <c r="AM53">
        <v>17.179061000000001</v>
      </c>
      <c r="AN53">
        <v>0.85216999999999998</v>
      </c>
      <c r="AO53">
        <v>0</v>
      </c>
      <c r="AP53">
        <v>0.76859999999999995</v>
      </c>
      <c r="AQ53">
        <v>0</v>
      </c>
      <c r="AR53">
        <v>50.783999999999999</v>
      </c>
      <c r="AS53">
        <v>34.775993999999997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78.434793999999997</v>
      </c>
      <c r="BA53">
        <f t="shared" si="1"/>
        <v>2555.1788509999997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0.95</v>
      </c>
      <c r="BJ53">
        <v>0.93</v>
      </c>
      <c r="BK53">
        <v>0.82</v>
      </c>
      <c r="BL53">
        <v>0.87</v>
      </c>
      <c r="BM53">
        <v>0.09</v>
      </c>
      <c r="BN53">
        <v>2.38</v>
      </c>
      <c r="BO53">
        <v>1.45</v>
      </c>
      <c r="BP53">
        <v>0.25</v>
      </c>
      <c r="BQ53">
        <v>2</v>
      </c>
      <c r="BR53">
        <v>1.1000000000000001</v>
      </c>
      <c r="BS53">
        <v>1.61</v>
      </c>
      <c r="BT53">
        <v>2.9693339999999999</v>
      </c>
      <c r="BU53">
        <v>1.341844</v>
      </c>
      <c r="BV53">
        <v>2.363054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1.0227E-2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0.82130400000000003</v>
      </c>
      <c r="CS53">
        <v>2.7933979999999998</v>
      </c>
      <c r="CT53">
        <v>2.5514760000000001</v>
      </c>
      <c r="CU53">
        <v>0</v>
      </c>
      <c r="CV53">
        <v>0.48761100000000002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78.434793999999997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402.14049999999997</v>
      </c>
      <c r="L54">
        <v>473.6146</v>
      </c>
      <c r="M54">
        <v>94.319981999999996</v>
      </c>
      <c r="N54">
        <v>120.69</v>
      </c>
      <c r="O54">
        <v>126.52</v>
      </c>
      <c r="P54">
        <v>105.01690000000001</v>
      </c>
      <c r="Q54">
        <v>15.375299999999999</v>
      </c>
      <c r="R54">
        <v>43.181199999999997</v>
      </c>
      <c r="S54">
        <v>18.061599999999999</v>
      </c>
      <c r="T54">
        <v>1.4276059999999999</v>
      </c>
      <c r="U54">
        <v>416.25</v>
      </c>
      <c r="V54">
        <v>17.408799999999999</v>
      </c>
      <c r="W54">
        <v>32.613599999999998</v>
      </c>
      <c r="X54">
        <v>147.515625</v>
      </c>
      <c r="Y54">
        <v>0</v>
      </c>
      <c r="Z54">
        <v>13.1076</v>
      </c>
      <c r="AA54">
        <v>0</v>
      </c>
      <c r="AB54">
        <v>43.635160999999997</v>
      </c>
      <c r="AC54">
        <v>31.709733</v>
      </c>
      <c r="AD54">
        <v>19.830272000000001</v>
      </c>
      <c r="AE54">
        <v>53.905351000000003</v>
      </c>
      <c r="AF54">
        <v>8.7128639999999997</v>
      </c>
      <c r="AG54">
        <v>43.914484000000002</v>
      </c>
      <c r="AH54">
        <v>25.287274</v>
      </c>
      <c r="AI54">
        <v>0</v>
      </c>
      <c r="AJ54">
        <v>0</v>
      </c>
      <c r="AK54">
        <v>60.466994</v>
      </c>
      <c r="AL54">
        <v>83.664000000000001</v>
      </c>
      <c r="AM54">
        <v>17.179061000000001</v>
      </c>
      <c r="AN54">
        <v>0.85216999999999998</v>
      </c>
      <c r="AO54">
        <v>0</v>
      </c>
      <c r="AP54">
        <v>0.76859999999999995</v>
      </c>
      <c r="AQ54">
        <v>0</v>
      </c>
      <c r="AR54">
        <v>52.991999999999997</v>
      </c>
      <c r="AS54">
        <v>34.775993999999997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78.354793999999984</v>
      </c>
      <c r="BA54">
        <f t="shared" si="1"/>
        <v>2598.2920749999998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0.91</v>
      </c>
      <c r="BJ54">
        <v>0.89</v>
      </c>
      <c r="BK54">
        <v>0.82</v>
      </c>
      <c r="BL54">
        <v>0.87</v>
      </c>
      <c r="BM54">
        <v>0.09</v>
      </c>
      <c r="BN54">
        <v>2.38</v>
      </c>
      <c r="BO54">
        <v>1.45</v>
      </c>
      <c r="BP54">
        <v>0.25</v>
      </c>
      <c r="BQ54">
        <v>2</v>
      </c>
      <c r="BR54">
        <v>1.1000000000000001</v>
      </c>
      <c r="BS54">
        <v>1.61</v>
      </c>
      <c r="BT54">
        <v>2.9693339999999999</v>
      </c>
      <c r="BU54">
        <v>1.341844</v>
      </c>
      <c r="BV54">
        <v>2.363054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1.0227E-2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0.82130400000000003</v>
      </c>
      <c r="CS54">
        <v>2.7933979999999998</v>
      </c>
      <c r="CT54">
        <v>2.5514760000000001</v>
      </c>
      <c r="CU54">
        <v>0</v>
      </c>
      <c r="CV54">
        <v>0.48761100000000002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78.354793999999984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483.14719500000001</v>
      </c>
      <c r="L55">
        <v>430.86564299999998</v>
      </c>
      <c r="M55">
        <v>94.319981999999996</v>
      </c>
      <c r="N55">
        <v>120.69</v>
      </c>
      <c r="O55">
        <v>126.52</v>
      </c>
      <c r="P55">
        <v>105.01690000000001</v>
      </c>
      <c r="Q55">
        <v>11.931753</v>
      </c>
      <c r="R55">
        <v>30.173999999999999</v>
      </c>
      <c r="S55">
        <v>15.0616</v>
      </c>
      <c r="T55">
        <v>1.4276059999999999</v>
      </c>
      <c r="U55">
        <v>418.61320000000001</v>
      </c>
      <c r="V55">
        <v>17.408799999999999</v>
      </c>
      <c r="W55">
        <v>32.613599999999998</v>
      </c>
      <c r="X55">
        <v>147.515625</v>
      </c>
      <c r="Y55">
        <v>0</v>
      </c>
      <c r="Z55">
        <v>13.1076</v>
      </c>
      <c r="AA55">
        <v>0</v>
      </c>
      <c r="AB55">
        <v>43.635160999999997</v>
      </c>
      <c r="AC55">
        <v>31.709733</v>
      </c>
      <c r="AD55">
        <v>9.9151349999999994</v>
      </c>
      <c r="AE55">
        <v>53.905351000000003</v>
      </c>
      <c r="AF55">
        <v>8.7128639999999997</v>
      </c>
      <c r="AG55">
        <v>43.914484000000002</v>
      </c>
      <c r="AH55">
        <v>50.574550000000002</v>
      </c>
      <c r="AI55">
        <v>0</v>
      </c>
      <c r="AJ55">
        <v>0</v>
      </c>
      <c r="AK55">
        <v>60.466994</v>
      </c>
      <c r="AL55">
        <v>83.664000000000001</v>
      </c>
      <c r="AM55">
        <v>17.179061000000001</v>
      </c>
      <c r="AN55">
        <v>0.85216999999999998</v>
      </c>
      <c r="AO55">
        <v>0</v>
      </c>
      <c r="AP55">
        <v>0.76859999999999995</v>
      </c>
      <c r="AQ55">
        <v>0</v>
      </c>
      <c r="AR55">
        <v>52.991999999999997</v>
      </c>
      <c r="AS55">
        <v>35.068227999999998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78.354474999999994</v>
      </c>
      <c r="BA55">
        <f t="shared" si="1"/>
        <v>2635.1263200000003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0.91</v>
      </c>
      <c r="BJ55">
        <v>0.89</v>
      </c>
      <c r="BK55">
        <v>0.82</v>
      </c>
      <c r="BL55">
        <v>0.87</v>
      </c>
      <c r="BM55">
        <v>0.09</v>
      </c>
      <c r="BN55">
        <v>2.38</v>
      </c>
      <c r="BO55">
        <v>1.45</v>
      </c>
      <c r="BP55">
        <v>0.25</v>
      </c>
      <c r="BQ55">
        <v>2</v>
      </c>
      <c r="BR55">
        <v>1.1000000000000001</v>
      </c>
      <c r="BS55">
        <v>1.61</v>
      </c>
      <c r="BT55">
        <v>2.9693339999999999</v>
      </c>
      <c r="BU55">
        <v>1.341844</v>
      </c>
      <c r="BV55">
        <v>2.363054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9.9080000000000001E-3</v>
      </c>
      <c r="CE55">
        <v>0</v>
      </c>
      <c r="CF55">
        <v>0</v>
      </c>
      <c r="CG55">
        <v>0</v>
      </c>
      <c r="CH55">
        <v>0</v>
      </c>
      <c r="CI55">
        <v>7.4320000000000002E-3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0.82130400000000003</v>
      </c>
      <c r="CS55">
        <v>2.7933979999999998</v>
      </c>
      <c r="CT55">
        <v>2.5514760000000001</v>
      </c>
      <c r="CU55">
        <v>0</v>
      </c>
      <c r="CV55">
        <v>0.975221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78.354474999999994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568.58050000000003</v>
      </c>
      <c r="L56">
        <v>361.76858900000002</v>
      </c>
      <c r="M56">
        <v>94.319981999999996</v>
      </c>
      <c r="N56">
        <v>120.69</v>
      </c>
      <c r="O56">
        <v>126.52</v>
      </c>
      <c r="P56">
        <v>105.01690000000001</v>
      </c>
      <c r="Q56">
        <v>11.705555</v>
      </c>
      <c r="R56">
        <v>43.181199999999997</v>
      </c>
      <c r="S56">
        <v>15.0616</v>
      </c>
      <c r="T56">
        <v>1.4276059999999999</v>
      </c>
      <c r="U56">
        <v>418.77</v>
      </c>
      <c r="V56">
        <v>17.408799999999999</v>
      </c>
      <c r="W56">
        <v>32.613599999999998</v>
      </c>
      <c r="X56">
        <v>147.515625</v>
      </c>
      <c r="Y56">
        <v>0</v>
      </c>
      <c r="Z56">
        <v>13.1076</v>
      </c>
      <c r="AA56">
        <v>0</v>
      </c>
      <c r="AB56">
        <v>43.635160999999997</v>
      </c>
      <c r="AC56">
        <v>31.709733</v>
      </c>
      <c r="AD56">
        <v>9.9151349999999994</v>
      </c>
      <c r="AE56">
        <v>53.905351000000003</v>
      </c>
      <c r="AF56">
        <v>8.7128639999999997</v>
      </c>
      <c r="AG56">
        <v>43.914484000000002</v>
      </c>
      <c r="AH56">
        <v>50.574550000000002</v>
      </c>
      <c r="AI56">
        <v>0</v>
      </c>
      <c r="AJ56">
        <v>0</v>
      </c>
      <c r="AK56">
        <v>60.466994</v>
      </c>
      <c r="AL56">
        <v>83.664000000000001</v>
      </c>
      <c r="AM56">
        <v>17.179061000000001</v>
      </c>
      <c r="AN56">
        <v>0.85216999999999998</v>
      </c>
      <c r="AO56">
        <v>0</v>
      </c>
      <c r="AP56">
        <v>0.76859999999999995</v>
      </c>
      <c r="AQ56">
        <v>0</v>
      </c>
      <c r="AR56">
        <v>50.783999999999999</v>
      </c>
      <c r="AS56">
        <v>35.068227999999998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78.354474999999994</v>
      </c>
      <c r="BA56">
        <f t="shared" si="1"/>
        <v>2662.1923730000003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0.91</v>
      </c>
      <c r="BJ56">
        <v>0.89</v>
      </c>
      <c r="BK56">
        <v>0.82</v>
      </c>
      <c r="BL56">
        <v>0.87</v>
      </c>
      <c r="BM56">
        <v>0.09</v>
      </c>
      <c r="BN56">
        <v>2.38</v>
      </c>
      <c r="BO56">
        <v>1.45</v>
      </c>
      <c r="BP56">
        <v>0.25</v>
      </c>
      <c r="BQ56">
        <v>2</v>
      </c>
      <c r="BR56">
        <v>1.1000000000000001</v>
      </c>
      <c r="BS56">
        <v>1.61</v>
      </c>
      <c r="BT56">
        <v>2.9693339999999999</v>
      </c>
      <c r="BU56">
        <v>1.341844</v>
      </c>
      <c r="BV56">
        <v>2.363054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9.9080000000000001E-3</v>
      </c>
      <c r="CE56">
        <v>0</v>
      </c>
      <c r="CF56">
        <v>0</v>
      </c>
      <c r="CG56">
        <v>0</v>
      </c>
      <c r="CH56">
        <v>0</v>
      </c>
      <c r="CI56">
        <v>7.4320000000000002E-3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0.82130400000000003</v>
      </c>
      <c r="CS56">
        <v>2.7933979999999998</v>
      </c>
      <c r="CT56">
        <v>2.5514760000000001</v>
      </c>
      <c r="CU56">
        <v>0</v>
      </c>
      <c r="CV56">
        <v>0.975221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78.354474999999994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568.58050000000003</v>
      </c>
      <c r="L57">
        <v>393.6146</v>
      </c>
      <c r="M57">
        <v>94.319981999999996</v>
      </c>
      <c r="N57">
        <v>120.69</v>
      </c>
      <c r="O57">
        <v>126.52</v>
      </c>
      <c r="P57">
        <v>105.01690000000001</v>
      </c>
      <c r="Q57">
        <v>14.328415</v>
      </c>
      <c r="R57">
        <v>43.181199999999997</v>
      </c>
      <c r="S57">
        <v>23.155000000000001</v>
      </c>
      <c r="T57">
        <v>1.4276059999999999</v>
      </c>
      <c r="U57">
        <v>418.77</v>
      </c>
      <c r="V57">
        <v>17.408799999999999</v>
      </c>
      <c r="W57">
        <v>32.613599999999998</v>
      </c>
      <c r="X57">
        <v>147.515625</v>
      </c>
      <c r="Y57">
        <v>0</v>
      </c>
      <c r="Z57">
        <v>13.1076</v>
      </c>
      <c r="AA57">
        <v>0</v>
      </c>
      <c r="AB57">
        <v>43.635160999999997</v>
      </c>
      <c r="AC57">
        <v>31.709733</v>
      </c>
      <c r="AD57">
        <v>9.9151349999999994</v>
      </c>
      <c r="AE57">
        <v>53.905351000000003</v>
      </c>
      <c r="AF57">
        <v>8.7128639999999997</v>
      </c>
      <c r="AG57">
        <v>43.914484000000002</v>
      </c>
      <c r="AH57">
        <v>50.574550000000002</v>
      </c>
      <c r="AI57">
        <v>0</v>
      </c>
      <c r="AJ57">
        <v>0</v>
      </c>
      <c r="AK57">
        <v>60.466994</v>
      </c>
      <c r="AL57">
        <v>83.664000000000001</v>
      </c>
      <c r="AM57">
        <v>17.179061000000001</v>
      </c>
      <c r="AN57">
        <v>0.85216999999999998</v>
      </c>
      <c r="AO57">
        <v>0</v>
      </c>
      <c r="AP57">
        <v>0.89670000000000005</v>
      </c>
      <c r="AQ57">
        <v>0</v>
      </c>
      <c r="AR57">
        <v>50.783999999999999</v>
      </c>
      <c r="AS57">
        <v>35.068227999999998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78.354474999999994</v>
      </c>
      <c r="BA57">
        <f t="shared" si="1"/>
        <v>2704.882744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0.91</v>
      </c>
      <c r="BJ57">
        <v>0.89</v>
      </c>
      <c r="BK57">
        <v>0.82</v>
      </c>
      <c r="BL57">
        <v>0.87</v>
      </c>
      <c r="BM57">
        <v>0.09</v>
      </c>
      <c r="BN57">
        <v>2.38</v>
      </c>
      <c r="BO57">
        <v>1.45</v>
      </c>
      <c r="BP57">
        <v>0.25</v>
      </c>
      <c r="BQ57">
        <v>2</v>
      </c>
      <c r="BR57">
        <v>1.1000000000000001</v>
      </c>
      <c r="BS57">
        <v>1.61</v>
      </c>
      <c r="BT57">
        <v>2.9693339999999999</v>
      </c>
      <c r="BU57">
        <v>1.341844</v>
      </c>
      <c r="BV57">
        <v>2.363054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9.9080000000000001E-3</v>
      </c>
      <c r="CE57">
        <v>0</v>
      </c>
      <c r="CF57">
        <v>0</v>
      </c>
      <c r="CG57">
        <v>0</v>
      </c>
      <c r="CH57">
        <v>0</v>
      </c>
      <c r="CI57">
        <v>7.4320000000000002E-3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0.82130400000000003</v>
      </c>
      <c r="CS57">
        <v>2.7933979999999998</v>
      </c>
      <c r="CT57">
        <v>2.5514760000000001</v>
      </c>
      <c r="CU57">
        <v>0</v>
      </c>
      <c r="CV57">
        <v>0.975221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78.354474999999994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602.35990000000004</v>
      </c>
      <c r="L58">
        <v>452.70700900000003</v>
      </c>
      <c r="M58">
        <v>94.319981999999996</v>
      </c>
      <c r="N58">
        <v>120.69</v>
      </c>
      <c r="O58">
        <v>126.52</v>
      </c>
      <c r="P58">
        <v>105.01690000000001</v>
      </c>
      <c r="Q58">
        <v>17.681000000000001</v>
      </c>
      <c r="R58">
        <v>43.181199999999997</v>
      </c>
      <c r="S58">
        <v>23.155000000000001</v>
      </c>
      <c r="T58">
        <v>1.4276059999999999</v>
      </c>
      <c r="U58">
        <v>418.77</v>
      </c>
      <c r="V58">
        <v>17.408799999999999</v>
      </c>
      <c r="W58">
        <v>32.613599999999998</v>
      </c>
      <c r="X58">
        <v>147.515625</v>
      </c>
      <c r="Y58">
        <v>0</v>
      </c>
      <c r="Z58">
        <v>13.1076</v>
      </c>
      <c r="AA58">
        <v>0</v>
      </c>
      <c r="AB58">
        <v>43.635160999999997</v>
      </c>
      <c r="AC58">
        <v>31.709733</v>
      </c>
      <c r="AD58">
        <v>9.9151349999999994</v>
      </c>
      <c r="AE58">
        <v>53.905351000000003</v>
      </c>
      <c r="AF58">
        <v>8.7128639999999997</v>
      </c>
      <c r="AG58">
        <v>43.914484000000002</v>
      </c>
      <c r="AH58">
        <v>75.861823999999999</v>
      </c>
      <c r="AI58">
        <v>0</v>
      </c>
      <c r="AJ58">
        <v>0</v>
      </c>
      <c r="AK58">
        <v>60.466994</v>
      </c>
      <c r="AL58">
        <v>83.664000000000001</v>
      </c>
      <c r="AM58">
        <v>17.179061000000001</v>
      </c>
      <c r="AN58">
        <v>0.85216999999999998</v>
      </c>
      <c r="AO58">
        <v>0</v>
      </c>
      <c r="AP58">
        <v>0.89670000000000005</v>
      </c>
      <c r="AQ58">
        <v>0</v>
      </c>
      <c r="AR58">
        <v>50.783999999999999</v>
      </c>
      <c r="AS58">
        <v>35.068227999999998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78.354474999999994</v>
      </c>
      <c r="BA58">
        <f t="shared" si="1"/>
        <v>2826.3944120000006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0.91</v>
      </c>
      <c r="BJ58">
        <v>0.89</v>
      </c>
      <c r="BK58">
        <v>0.82</v>
      </c>
      <c r="BL58">
        <v>0.87</v>
      </c>
      <c r="BM58">
        <v>0.09</v>
      </c>
      <c r="BN58">
        <v>2.38</v>
      </c>
      <c r="BO58">
        <v>1.45</v>
      </c>
      <c r="BP58">
        <v>0.25</v>
      </c>
      <c r="BQ58">
        <v>2</v>
      </c>
      <c r="BR58">
        <v>1.1000000000000001</v>
      </c>
      <c r="BS58">
        <v>1.61</v>
      </c>
      <c r="BT58">
        <v>2.9693339999999999</v>
      </c>
      <c r="BU58">
        <v>1.341844</v>
      </c>
      <c r="BV58">
        <v>2.363054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9.9080000000000001E-3</v>
      </c>
      <c r="CE58">
        <v>0</v>
      </c>
      <c r="CF58">
        <v>0</v>
      </c>
      <c r="CG58">
        <v>0</v>
      </c>
      <c r="CH58">
        <v>0</v>
      </c>
      <c r="CI58">
        <v>7.4320000000000002E-3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0.82130400000000003</v>
      </c>
      <c r="CS58">
        <v>2.7933979999999998</v>
      </c>
      <c r="CT58">
        <v>2.5514760000000001</v>
      </c>
      <c r="CU58">
        <v>0</v>
      </c>
      <c r="CV58">
        <v>1.4628319999999999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78.354474999999994</v>
      </c>
    </row>
    <row r="59" spans="1:114">
      <c r="A59" t="s">
        <v>101</v>
      </c>
      <c r="B59">
        <v>0</v>
      </c>
      <c r="C59">
        <v>0</v>
      </c>
      <c r="D59">
        <v>5.4766000000000004</v>
      </c>
      <c r="E59">
        <v>0</v>
      </c>
      <c r="F59">
        <v>0</v>
      </c>
      <c r="G59">
        <v>12</v>
      </c>
      <c r="H59">
        <v>0</v>
      </c>
      <c r="I59">
        <v>0</v>
      </c>
      <c r="J59">
        <v>12</v>
      </c>
      <c r="K59">
        <v>607.21950000000004</v>
      </c>
      <c r="L59">
        <v>473.6146</v>
      </c>
      <c r="M59">
        <v>94.319981999999996</v>
      </c>
      <c r="N59">
        <v>120.69</v>
      </c>
      <c r="O59">
        <v>126.52</v>
      </c>
      <c r="P59">
        <v>105.01690000000001</v>
      </c>
      <c r="Q59">
        <v>17.690999999999999</v>
      </c>
      <c r="R59">
        <v>43.545976000000003</v>
      </c>
      <c r="S59">
        <v>23.164999999999999</v>
      </c>
      <c r="T59">
        <v>1.4276059999999999</v>
      </c>
      <c r="U59">
        <v>418.77</v>
      </c>
      <c r="V59">
        <v>17.408799999999999</v>
      </c>
      <c r="W59">
        <v>32.613599999999998</v>
      </c>
      <c r="X59">
        <v>147.515625</v>
      </c>
      <c r="Y59">
        <v>0</v>
      </c>
      <c r="Z59">
        <v>13.1076</v>
      </c>
      <c r="AA59">
        <v>14.04936</v>
      </c>
      <c r="AB59">
        <v>43.635160999999997</v>
      </c>
      <c r="AC59">
        <v>31.709733</v>
      </c>
      <c r="AD59">
        <v>9.9151349999999994</v>
      </c>
      <c r="AE59">
        <v>53.905351000000003</v>
      </c>
      <c r="AF59">
        <v>8.7128639999999997</v>
      </c>
      <c r="AG59">
        <v>43.914484000000002</v>
      </c>
      <c r="AH59">
        <v>75.861823999999999</v>
      </c>
      <c r="AI59">
        <v>0</v>
      </c>
      <c r="AJ59">
        <v>0</v>
      </c>
      <c r="AK59">
        <v>60.466994</v>
      </c>
      <c r="AL59">
        <v>83.664000000000001</v>
      </c>
      <c r="AM59">
        <v>17.179061000000001</v>
      </c>
      <c r="AN59">
        <v>0.85216999999999998</v>
      </c>
      <c r="AO59">
        <v>0</v>
      </c>
      <c r="AP59">
        <v>0.89670000000000005</v>
      </c>
      <c r="AQ59">
        <v>0</v>
      </c>
      <c r="AR59">
        <v>50.783999999999999</v>
      </c>
      <c r="AS59">
        <v>35.068227999999998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78.354474999999994</v>
      </c>
      <c r="BA59">
        <f t="shared" si="1"/>
        <v>2896.0723390000012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0.91</v>
      </c>
      <c r="BJ59">
        <v>0.89</v>
      </c>
      <c r="BK59">
        <v>0.82</v>
      </c>
      <c r="BL59">
        <v>0.87</v>
      </c>
      <c r="BM59">
        <v>0.09</v>
      </c>
      <c r="BN59">
        <v>2.38</v>
      </c>
      <c r="BO59">
        <v>1.45</v>
      </c>
      <c r="BP59">
        <v>0.25</v>
      </c>
      <c r="BQ59">
        <v>2</v>
      </c>
      <c r="BR59">
        <v>1.1000000000000001</v>
      </c>
      <c r="BS59">
        <v>1.61</v>
      </c>
      <c r="BT59">
        <v>2.9693339999999999</v>
      </c>
      <c r="BU59">
        <v>1.341844</v>
      </c>
      <c r="BV59">
        <v>2.363054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9.9080000000000001E-3</v>
      </c>
      <c r="CE59">
        <v>0</v>
      </c>
      <c r="CF59">
        <v>0</v>
      </c>
      <c r="CG59">
        <v>0</v>
      </c>
      <c r="CH59">
        <v>0</v>
      </c>
      <c r="CI59">
        <v>7.4320000000000002E-3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0.82130400000000003</v>
      </c>
      <c r="CS59">
        <v>2.7933979999999998</v>
      </c>
      <c r="CT59">
        <v>2.5514760000000001</v>
      </c>
      <c r="CU59">
        <v>0</v>
      </c>
      <c r="CV59">
        <v>1.4628319999999999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78.354474999999994</v>
      </c>
    </row>
    <row r="60" spans="1:114">
      <c r="A60" t="s">
        <v>102</v>
      </c>
      <c r="B60">
        <v>0</v>
      </c>
      <c r="C60">
        <v>0</v>
      </c>
      <c r="D60">
        <v>5.4766000000000004</v>
      </c>
      <c r="E60">
        <v>0</v>
      </c>
      <c r="F60">
        <v>0</v>
      </c>
      <c r="G60">
        <v>12</v>
      </c>
      <c r="H60">
        <v>0</v>
      </c>
      <c r="I60">
        <v>0</v>
      </c>
      <c r="J60">
        <v>12</v>
      </c>
      <c r="K60">
        <v>638.71950000000004</v>
      </c>
      <c r="L60">
        <v>473.6146</v>
      </c>
      <c r="M60">
        <v>94.319981999999996</v>
      </c>
      <c r="N60">
        <v>120.69</v>
      </c>
      <c r="O60">
        <v>126.52</v>
      </c>
      <c r="P60">
        <v>105.01690000000001</v>
      </c>
      <c r="Q60">
        <v>20.881</v>
      </c>
      <c r="R60">
        <v>43.545976000000003</v>
      </c>
      <c r="S60">
        <v>26.495000000000001</v>
      </c>
      <c r="T60">
        <v>1.4276059999999999</v>
      </c>
      <c r="U60">
        <v>418.77</v>
      </c>
      <c r="V60">
        <v>17.408799999999999</v>
      </c>
      <c r="W60">
        <v>32.613599999999998</v>
      </c>
      <c r="X60">
        <v>147.515625</v>
      </c>
      <c r="Y60">
        <v>0</v>
      </c>
      <c r="Z60">
        <v>13.1076</v>
      </c>
      <c r="AA60">
        <v>28.09872</v>
      </c>
      <c r="AB60">
        <v>43.635160999999997</v>
      </c>
      <c r="AC60">
        <v>31.709733</v>
      </c>
      <c r="AD60">
        <v>9.9151349999999994</v>
      </c>
      <c r="AE60">
        <v>53.905351000000003</v>
      </c>
      <c r="AF60">
        <v>8.7128639999999997</v>
      </c>
      <c r="AG60">
        <v>43.914484000000002</v>
      </c>
      <c r="AH60">
        <v>75.861823999999999</v>
      </c>
      <c r="AI60">
        <v>0</v>
      </c>
      <c r="AJ60">
        <v>0</v>
      </c>
      <c r="AK60">
        <v>60.466994</v>
      </c>
      <c r="AL60">
        <v>83.664000000000001</v>
      </c>
      <c r="AM60">
        <v>17.179061000000001</v>
      </c>
      <c r="AN60">
        <v>0.85216999999999998</v>
      </c>
      <c r="AO60">
        <v>0</v>
      </c>
      <c r="AP60">
        <v>0.89670000000000005</v>
      </c>
      <c r="AQ60">
        <v>0</v>
      </c>
      <c r="AR60">
        <v>50.783999999999999</v>
      </c>
      <c r="AS60">
        <v>35.068227999999998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78.354474999999994</v>
      </c>
      <c r="BA60">
        <f t="shared" si="1"/>
        <v>2948.1416990000007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0.91</v>
      </c>
      <c r="BJ60">
        <v>0.89</v>
      </c>
      <c r="BK60">
        <v>0.82</v>
      </c>
      <c r="BL60">
        <v>0.87</v>
      </c>
      <c r="BM60">
        <v>0.09</v>
      </c>
      <c r="BN60">
        <v>2.38</v>
      </c>
      <c r="BO60">
        <v>1.45</v>
      </c>
      <c r="BP60">
        <v>0.25</v>
      </c>
      <c r="BQ60">
        <v>2</v>
      </c>
      <c r="BR60">
        <v>1.1000000000000001</v>
      </c>
      <c r="BS60">
        <v>1.61</v>
      </c>
      <c r="BT60">
        <v>2.9693339999999999</v>
      </c>
      <c r="BU60">
        <v>1.341844</v>
      </c>
      <c r="BV60">
        <v>2.363054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9.9080000000000001E-3</v>
      </c>
      <c r="CE60">
        <v>0</v>
      </c>
      <c r="CF60">
        <v>0</v>
      </c>
      <c r="CG60">
        <v>0</v>
      </c>
      <c r="CH60">
        <v>0</v>
      </c>
      <c r="CI60">
        <v>7.4320000000000002E-3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0.82130400000000003</v>
      </c>
      <c r="CS60">
        <v>2.7933979999999998</v>
      </c>
      <c r="CT60">
        <v>2.5514760000000001</v>
      </c>
      <c r="CU60">
        <v>0</v>
      </c>
      <c r="CV60">
        <v>1.4628319999999999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78.354474999999994</v>
      </c>
    </row>
    <row r="61" spans="1:114">
      <c r="A61" t="s">
        <v>103</v>
      </c>
      <c r="B61">
        <v>0</v>
      </c>
      <c r="C61">
        <v>0</v>
      </c>
      <c r="D61">
        <v>5.4766000000000004</v>
      </c>
      <c r="E61">
        <v>0</v>
      </c>
      <c r="F61">
        <v>0</v>
      </c>
      <c r="G61">
        <v>12</v>
      </c>
      <c r="H61">
        <v>0</v>
      </c>
      <c r="I61">
        <v>0</v>
      </c>
      <c r="J61">
        <v>12</v>
      </c>
      <c r="K61">
        <v>689.34990000000005</v>
      </c>
      <c r="L61">
        <v>503.19920000000002</v>
      </c>
      <c r="M61">
        <v>94.319981999999996</v>
      </c>
      <c r="N61">
        <v>120.69</v>
      </c>
      <c r="O61">
        <v>126.52</v>
      </c>
      <c r="P61">
        <v>105.01690000000001</v>
      </c>
      <c r="Q61">
        <v>20.881</v>
      </c>
      <c r="R61">
        <v>43.545976000000003</v>
      </c>
      <c r="S61">
        <v>26.495000000000001</v>
      </c>
      <c r="T61">
        <v>1.4276059999999999</v>
      </c>
      <c r="U61">
        <v>418.77</v>
      </c>
      <c r="V61">
        <v>17.408799999999999</v>
      </c>
      <c r="W61">
        <v>32.613599999999998</v>
      </c>
      <c r="X61">
        <v>147.515625</v>
      </c>
      <c r="Y61">
        <v>0</v>
      </c>
      <c r="Z61">
        <v>13.1076</v>
      </c>
      <c r="AA61">
        <v>42.14808</v>
      </c>
      <c r="AB61">
        <v>43.635160999999997</v>
      </c>
      <c r="AC61">
        <v>31.709733</v>
      </c>
      <c r="AD61">
        <v>9.9151349999999994</v>
      </c>
      <c r="AE61">
        <v>53.905351000000003</v>
      </c>
      <c r="AF61">
        <v>8.7128639999999997</v>
      </c>
      <c r="AG61">
        <v>43.914484000000002</v>
      </c>
      <c r="AH61">
        <v>101.149098</v>
      </c>
      <c r="AI61">
        <v>16.667714</v>
      </c>
      <c r="AJ61">
        <v>0</v>
      </c>
      <c r="AK61">
        <v>60.466994</v>
      </c>
      <c r="AL61">
        <v>83.664000000000001</v>
      </c>
      <c r="AM61">
        <v>17.179061000000001</v>
      </c>
      <c r="AN61">
        <v>0.85216999999999998</v>
      </c>
      <c r="AO61">
        <v>0</v>
      </c>
      <c r="AP61">
        <v>0.89670000000000005</v>
      </c>
      <c r="AQ61">
        <v>0</v>
      </c>
      <c r="AR61">
        <v>50.783999999999999</v>
      </c>
      <c r="AS61">
        <v>35.068227999999998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78.104474999999994</v>
      </c>
      <c r="BA61">
        <f t="shared" si="1"/>
        <v>3084.1110470000008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0.91</v>
      </c>
      <c r="BJ61">
        <v>0.64</v>
      </c>
      <c r="BK61">
        <v>0.82</v>
      </c>
      <c r="BL61">
        <v>0.87</v>
      </c>
      <c r="BM61">
        <v>0.09</v>
      </c>
      <c r="BN61">
        <v>2.38</v>
      </c>
      <c r="BO61">
        <v>1.45</v>
      </c>
      <c r="BP61">
        <v>0.25</v>
      </c>
      <c r="BQ61">
        <v>2</v>
      </c>
      <c r="BR61">
        <v>1.1000000000000001</v>
      </c>
      <c r="BS61">
        <v>1.61</v>
      </c>
      <c r="BT61">
        <v>2.9693339999999999</v>
      </c>
      <c r="BU61">
        <v>1.341844</v>
      </c>
      <c r="BV61">
        <v>2.363054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9.9080000000000001E-3</v>
      </c>
      <c r="CE61">
        <v>0</v>
      </c>
      <c r="CF61">
        <v>0</v>
      </c>
      <c r="CG61">
        <v>0</v>
      </c>
      <c r="CH61">
        <v>0</v>
      </c>
      <c r="CI61">
        <v>7.4320000000000002E-3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0.82130400000000003</v>
      </c>
      <c r="CS61">
        <v>2.7933979999999998</v>
      </c>
      <c r="CT61">
        <v>2.5514760000000001</v>
      </c>
      <c r="CU61">
        <v>0.85977000000000003</v>
      </c>
      <c r="CV61">
        <v>1.950442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78.104474999999994</v>
      </c>
    </row>
    <row r="62" spans="1:114">
      <c r="A62" t="s">
        <v>104</v>
      </c>
      <c r="B62">
        <v>0</v>
      </c>
      <c r="C62">
        <v>0</v>
      </c>
      <c r="D62">
        <v>5.4766000000000004</v>
      </c>
      <c r="E62">
        <v>0</v>
      </c>
      <c r="F62">
        <v>0</v>
      </c>
      <c r="G62">
        <v>12</v>
      </c>
      <c r="H62">
        <v>0</v>
      </c>
      <c r="I62">
        <v>0</v>
      </c>
      <c r="J62">
        <v>12</v>
      </c>
      <c r="K62">
        <v>689.34990000000005</v>
      </c>
      <c r="L62">
        <v>503.19920000000002</v>
      </c>
      <c r="M62">
        <v>94.319981999999996</v>
      </c>
      <c r="N62">
        <v>120.69</v>
      </c>
      <c r="O62">
        <v>126.52</v>
      </c>
      <c r="P62">
        <v>105.01690000000001</v>
      </c>
      <c r="Q62">
        <v>20.899899999999999</v>
      </c>
      <c r="R62">
        <v>43.545976000000003</v>
      </c>
      <c r="S62">
        <v>26.96</v>
      </c>
      <c r="T62">
        <v>1.4276059999999999</v>
      </c>
      <c r="U62">
        <v>418.77</v>
      </c>
      <c r="V62">
        <v>17.408799999999999</v>
      </c>
      <c r="W62">
        <v>32.613599999999998</v>
      </c>
      <c r="X62">
        <v>147.515625</v>
      </c>
      <c r="Y62">
        <v>0</v>
      </c>
      <c r="Z62">
        <v>13.1076</v>
      </c>
      <c r="AA62">
        <v>42.14808</v>
      </c>
      <c r="AB62">
        <v>43.635160999999997</v>
      </c>
      <c r="AC62">
        <v>31.709733</v>
      </c>
      <c r="AD62">
        <v>9.9151349999999994</v>
      </c>
      <c r="AE62">
        <v>53.905351000000003</v>
      </c>
      <c r="AF62">
        <v>8.7128639999999997</v>
      </c>
      <c r="AG62">
        <v>43.914484000000002</v>
      </c>
      <c r="AH62">
        <v>101.149098</v>
      </c>
      <c r="AI62">
        <v>16.667714</v>
      </c>
      <c r="AJ62">
        <v>0</v>
      </c>
      <c r="AK62">
        <v>60.466994</v>
      </c>
      <c r="AL62">
        <v>83.664000000000001</v>
      </c>
      <c r="AM62">
        <v>17.179061000000001</v>
      </c>
      <c r="AN62">
        <v>0.85216999999999998</v>
      </c>
      <c r="AO62">
        <v>0</v>
      </c>
      <c r="AP62">
        <v>0.89670000000000005</v>
      </c>
      <c r="AQ62">
        <v>0</v>
      </c>
      <c r="AR62">
        <v>50.783999999999999</v>
      </c>
      <c r="AS62">
        <v>35.068227999999998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78.074474999999993</v>
      </c>
      <c r="BA62">
        <f t="shared" si="1"/>
        <v>3084.5649470000008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0.88</v>
      </c>
      <c r="BJ62">
        <v>0.64</v>
      </c>
      <c r="BK62">
        <v>0.82</v>
      </c>
      <c r="BL62">
        <v>0.87</v>
      </c>
      <c r="BM62">
        <v>0.09</v>
      </c>
      <c r="BN62">
        <v>2.38</v>
      </c>
      <c r="BO62">
        <v>1.45</v>
      </c>
      <c r="BP62">
        <v>0.25</v>
      </c>
      <c r="BQ62">
        <v>2</v>
      </c>
      <c r="BR62">
        <v>1.1000000000000001</v>
      </c>
      <c r="BS62">
        <v>1.61</v>
      </c>
      <c r="BT62">
        <v>2.9693339999999999</v>
      </c>
      <c r="BU62">
        <v>1.341844</v>
      </c>
      <c r="BV62">
        <v>2.363054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9.9080000000000001E-3</v>
      </c>
      <c r="CE62">
        <v>0</v>
      </c>
      <c r="CF62">
        <v>0</v>
      </c>
      <c r="CG62">
        <v>0</v>
      </c>
      <c r="CH62">
        <v>0</v>
      </c>
      <c r="CI62">
        <v>7.4320000000000002E-3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0.82130400000000003</v>
      </c>
      <c r="CS62">
        <v>2.7933979999999998</v>
      </c>
      <c r="CT62">
        <v>2.5514760000000001</v>
      </c>
      <c r="CU62">
        <v>1.7195389999999999</v>
      </c>
      <c r="CV62">
        <v>1.950442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78.074474999999993</v>
      </c>
    </row>
    <row r="63" spans="1:114">
      <c r="A63" t="s">
        <v>105</v>
      </c>
      <c r="B63">
        <v>0</v>
      </c>
      <c r="C63">
        <v>0</v>
      </c>
      <c r="D63">
        <v>5.4766000000000004</v>
      </c>
      <c r="E63">
        <v>0</v>
      </c>
      <c r="F63">
        <v>0</v>
      </c>
      <c r="G63">
        <v>12</v>
      </c>
      <c r="H63">
        <v>0</v>
      </c>
      <c r="I63">
        <v>0</v>
      </c>
      <c r="J63">
        <v>12</v>
      </c>
      <c r="K63">
        <v>689.34990000000005</v>
      </c>
      <c r="L63">
        <v>503.19920000000002</v>
      </c>
      <c r="M63">
        <v>94.319981999999996</v>
      </c>
      <c r="N63">
        <v>120.69</v>
      </c>
      <c r="O63">
        <v>126.52</v>
      </c>
      <c r="P63">
        <v>105.01690000000001</v>
      </c>
      <c r="Q63">
        <v>20.899899999999999</v>
      </c>
      <c r="R63">
        <v>43.545976000000003</v>
      </c>
      <c r="S63">
        <v>26.96</v>
      </c>
      <c r="T63">
        <v>1.4276059999999999</v>
      </c>
      <c r="U63">
        <v>418.77</v>
      </c>
      <c r="V63">
        <v>17.408799999999999</v>
      </c>
      <c r="W63">
        <v>32.613599999999998</v>
      </c>
      <c r="X63">
        <v>147.515625</v>
      </c>
      <c r="Y63">
        <v>0</v>
      </c>
      <c r="Z63">
        <v>13.1076</v>
      </c>
      <c r="AA63">
        <v>42.14808</v>
      </c>
      <c r="AB63">
        <v>43.635160999999997</v>
      </c>
      <c r="AC63">
        <v>31.709733</v>
      </c>
      <c r="AD63">
        <v>9.9151349999999994</v>
      </c>
      <c r="AE63">
        <v>53.905351000000003</v>
      </c>
      <c r="AF63">
        <v>8.7128639999999997</v>
      </c>
      <c r="AG63">
        <v>43.914484000000002</v>
      </c>
      <c r="AH63">
        <v>101.149098</v>
      </c>
      <c r="AI63">
        <v>16.667714</v>
      </c>
      <c r="AJ63">
        <v>0</v>
      </c>
      <c r="AK63">
        <v>60.466994</v>
      </c>
      <c r="AL63">
        <v>83.664000000000001</v>
      </c>
      <c r="AM63">
        <v>17.179061000000001</v>
      </c>
      <c r="AN63">
        <v>0.85216999999999998</v>
      </c>
      <c r="AO63">
        <v>0</v>
      </c>
      <c r="AP63">
        <v>8.9670000000000005</v>
      </c>
      <c r="AQ63">
        <v>0</v>
      </c>
      <c r="AR63">
        <v>50.783999999999999</v>
      </c>
      <c r="AS63">
        <v>35.652698999999998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78.074474999999993</v>
      </c>
      <c r="BA63">
        <f t="shared" si="1"/>
        <v>3093.2197180000012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9.33</v>
      </c>
      <c r="BI63">
        <v>0.88</v>
      </c>
      <c r="BJ63">
        <v>0.64</v>
      </c>
      <c r="BK63">
        <v>0.82</v>
      </c>
      <c r="BL63">
        <v>0.87</v>
      </c>
      <c r="BM63">
        <v>0.09</v>
      </c>
      <c r="BN63">
        <v>2.38</v>
      </c>
      <c r="BO63">
        <v>1.45</v>
      </c>
      <c r="BP63">
        <v>0.25</v>
      </c>
      <c r="BQ63">
        <v>2</v>
      </c>
      <c r="BR63">
        <v>1.1000000000000001</v>
      </c>
      <c r="BS63">
        <v>1.61</v>
      </c>
      <c r="BT63">
        <v>2.9693339999999999</v>
      </c>
      <c r="BU63">
        <v>1.341844</v>
      </c>
      <c r="BV63">
        <v>2.363054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9.9080000000000001E-3</v>
      </c>
      <c r="CE63">
        <v>0</v>
      </c>
      <c r="CF63">
        <v>0</v>
      </c>
      <c r="CG63">
        <v>0</v>
      </c>
      <c r="CH63">
        <v>0</v>
      </c>
      <c r="CI63">
        <v>7.4320000000000002E-3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0.82130400000000003</v>
      </c>
      <c r="CS63">
        <v>2.7933979999999998</v>
      </c>
      <c r="CT63">
        <v>2.5514760000000001</v>
      </c>
      <c r="CU63">
        <v>1.7410330000000001</v>
      </c>
      <c r="CV63">
        <v>1.950442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78.074474999999993</v>
      </c>
    </row>
    <row r="64" spans="1:114">
      <c r="A64" t="s">
        <v>106</v>
      </c>
      <c r="B64">
        <v>0</v>
      </c>
      <c r="C64">
        <v>0</v>
      </c>
      <c r="D64">
        <v>5.4766000000000004</v>
      </c>
      <c r="E64">
        <v>0</v>
      </c>
      <c r="F64">
        <v>0</v>
      </c>
      <c r="G64">
        <v>12</v>
      </c>
      <c r="H64">
        <v>0</v>
      </c>
      <c r="I64">
        <v>0</v>
      </c>
      <c r="J64">
        <v>12</v>
      </c>
      <c r="K64">
        <v>689.34990000000005</v>
      </c>
      <c r="L64">
        <v>503.19920000000002</v>
      </c>
      <c r="M64">
        <v>94.319981999999996</v>
      </c>
      <c r="N64">
        <v>120.69</v>
      </c>
      <c r="O64">
        <v>126.52</v>
      </c>
      <c r="P64">
        <v>105.01690000000001</v>
      </c>
      <c r="Q64">
        <v>20.899899999999999</v>
      </c>
      <c r="R64">
        <v>43.545976000000003</v>
      </c>
      <c r="S64">
        <v>26.96</v>
      </c>
      <c r="T64">
        <v>1.4276059999999999</v>
      </c>
      <c r="U64">
        <v>418.77</v>
      </c>
      <c r="V64">
        <v>17.408799999999999</v>
      </c>
      <c r="W64">
        <v>32.613599999999998</v>
      </c>
      <c r="X64">
        <v>147.515625</v>
      </c>
      <c r="Y64">
        <v>0</v>
      </c>
      <c r="Z64">
        <v>19.6614</v>
      </c>
      <c r="AA64">
        <v>42.14808</v>
      </c>
      <c r="AB64">
        <v>43.635160999999997</v>
      </c>
      <c r="AC64">
        <v>31.709733</v>
      </c>
      <c r="AD64">
        <v>8.0470670000000002</v>
      </c>
      <c r="AE64">
        <v>53.905351000000003</v>
      </c>
      <c r="AF64">
        <v>8.7128639999999997</v>
      </c>
      <c r="AG64">
        <v>43.914484000000002</v>
      </c>
      <c r="AH64">
        <v>101.149098</v>
      </c>
      <c r="AI64">
        <v>16.667714</v>
      </c>
      <c r="AJ64">
        <v>0</v>
      </c>
      <c r="AK64">
        <v>60.466994</v>
      </c>
      <c r="AL64">
        <v>83.664000000000001</v>
      </c>
      <c r="AM64">
        <v>17.179061000000001</v>
      </c>
      <c r="AN64">
        <v>0.85216999999999998</v>
      </c>
      <c r="AO64">
        <v>0</v>
      </c>
      <c r="AP64">
        <v>8.9670000000000005</v>
      </c>
      <c r="AQ64">
        <v>0</v>
      </c>
      <c r="AR64">
        <v>50.783999999999999</v>
      </c>
      <c r="AS64">
        <v>35.652698999999998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77.854474999999994</v>
      </c>
      <c r="BA64">
        <f t="shared" si="1"/>
        <v>3097.6854500000013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9.33</v>
      </c>
      <c r="BI64">
        <v>0.88</v>
      </c>
      <c r="BJ64">
        <v>0.42</v>
      </c>
      <c r="BK64">
        <v>0.82</v>
      </c>
      <c r="BL64">
        <v>0.87</v>
      </c>
      <c r="BM64">
        <v>0.09</v>
      </c>
      <c r="BN64">
        <v>2.38</v>
      </c>
      <c r="BO64">
        <v>1.45</v>
      </c>
      <c r="BP64">
        <v>0.25</v>
      </c>
      <c r="BQ64">
        <v>2</v>
      </c>
      <c r="BR64">
        <v>1.1000000000000001</v>
      </c>
      <c r="BS64">
        <v>1.61</v>
      </c>
      <c r="BT64">
        <v>2.9693339999999999</v>
      </c>
      <c r="BU64">
        <v>1.341844</v>
      </c>
      <c r="BV64">
        <v>2.363054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9.9080000000000001E-3</v>
      </c>
      <c r="CE64">
        <v>0</v>
      </c>
      <c r="CF64">
        <v>0</v>
      </c>
      <c r="CG64">
        <v>0</v>
      </c>
      <c r="CH64">
        <v>0</v>
      </c>
      <c r="CI64">
        <v>7.4320000000000002E-3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0.82130400000000003</v>
      </c>
      <c r="CS64">
        <v>2.7933979999999998</v>
      </c>
      <c r="CT64">
        <v>2.5514760000000001</v>
      </c>
      <c r="CU64">
        <v>2.1279300000000001</v>
      </c>
      <c r="CV64">
        <v>1.950442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77.854474999999994</v>
      </c>
    </row>
    <row r="65" spans="1:114">
      <c r="A65" t="s">
        <v>107</v>
      </c>
      <c r="B65">
        <v>0</v>
      </c>
      <c r="C65">
        <v>0</v>
      </c>
      <c r="D65">
        <v>5.4766000000000004</v>
      </c>
      <c r="E65">
        <v>0</v>
      </c>
      <c r="F65">
        <v>0</v>
      </c>
      <c r="G65">
        <v>12</v>
      </c>
      <c r="H65">
        <v>0</v>
      </c>
      <c r="I65">
        <v>0</v>
      </c>
      <c r="J65">
        <v>12</v>
      </c>
      <c r="K65">
        <v>689.34990000000005</v>
      </c>
      <c r="L65">
        <v>503.19920000000002</v>
      </c>
      <c r="M65">
        <v>94.319981999999996</v>
      </c>
      <c r="N65">
        <v>120.69</v>
      </c>
      <c r="O65">
        <v>126.52</v>
      </c>
      <c r="P65">
        <v>105.01690000000001</v>
      </c>
      <c r="Q65">
        <v>20.899899999999999</v>
      </c>
      <c r="R65">
        <v>43.545976000000003</v>
      </c>
      <c r="S65">
        <v>26.96</v>
      </c>
      <c r="T65">
        <v>1.4276059999999999</v>
      </c>
      <c r="U65">
        <v>418.77</v>
      </c>
      <c r="V65">
        <v>17.408799999999999</v>
      </c>
      <c r="W65">
        <v>32.613599999999998</v>
      </c>
      <c r="X65">
        <v>147.515625</v>
      </c>
      <c r="Y65">
        <v>0</v>
      </c>
      <c r="Z65">
        <v>19.6614</v>
      </c>
      <c r="AA65">
        <v>42.14808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43.914484000000002</v>
      </c>
      <c r="AH65">
        <v>101.149098</v>
      </c>
      <c r="AI65">
        <v>16.667714</v>
      </c>
      <c r="AJ65">
        <v>0</v>
      </c>
      <c r="AK65">
        <v>60.466994</v>
      </c>
      <c r="AL65">
        <v>83.664000000000001</v>
      </c>
      <c r="AM65">
        <v>17.179061000000001</v>
      </c>
      <c r="AN65">
        <v>0.85216999999999998</v>
      </c>
      <c r="AO65">
        <v>0</v>
      </c>
      <c r="AP65">
        <v>8.9670000000000005</v>
      </c>
      <c r="AQ65">
        <v>0</v>
      </c>
      <c r="AR65">
        <v>50.783999999999999</v>
      </c>
      <c r="AS65">
        <v>35.068227999999998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77.77447500000001</v>
      </c>
      <c r="BA65">
        <f t="shared" si="1"/>
        <v>3088.9739120000013</v>
      </c>
      <c r="BB65">
        <v>62</v>
      </c>
      <c r="BD65">
        <v>6.05</v>
      </c>
      <c r="BE65">
        <v>1.86</v>
      </c>
      <c r="BF65">
        <v>3.03</v>
      </c>
      <c r="BG65">
        <v>1.85</v>
      </c>
      <c r="BH65">
        <v>9.33</v>
      </c>
      <c r="BI65">
        <v>0.88</v>
      </c>
      <c r="BJ65">
        <v>0.42</v>
      </c>
      <c r="BK65">
        <v>0.82</v>
      </c>
      <c r="BL65">
        <v>0.87</v>
      </c>
      <c r="BM65">
        <v>0.09</v>
      </c>
      <c r="BN65">
        <v>2.38</v>
      </c>
      <c r="BO65">
        <v>1.45</v>
      </c>
      <c r="BP65">
        <v>0.25</v>
      </c>
      <c r="BQ65">
        <v>2</v>
      </c>
      <c r="BR65">
        <v>1.1000000000000001</v>
      </c>
      <c r="BS65">
        <v>1.61</v>
      </c>
      <c r="BT65">
        <v>2.9693339999999999</v>
      </c>
      <c r="BU65">
        <v>1.341844</v>
      </c>
      <c r="BV65">
        <v>2.363054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9.9080000000000001E-3</v>
      </c>
      <c r="CE65">
        <v>0</v>
      </c>
      <c r="CF65">
        <v>0</v>
      </c>
      <c r="CG65">
        <v>0</v>
      </c>
      <c r="CH65">
        <v>0</v>
      </c>
      <c r="CI65">
        <v>7.4320000000000002E-3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0.82130400000000003</v>
      </c>
      <c r="CS65">
        <v>2.7933979999999998</v>
      </c>
      <c r="CT65">
        <v>2.5514760000000001</v>
      </c>
      <c r="CU65">
        <v>2.1279300000000001</v>
      </c>
      <c r="CV65">
        <v>1.950442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77.77447500000001</v>
      </c>
    </row>
    <row r="66" spans="1:114">
      <c r="A66" t="s">
        <v>108</v>
      </c>
      <c r="B66">
        <v>0</v>
      </c>
      <c r="C66">
        <v>0</v>
      </c>
      <c r="D66">
        <v>5.4766000000000004</v>
      </c>
      <c r="E66">
        <v>0</v>
      </c>
      <c r="F66">
        <v>0</v>
      </c>
      <c r="G66">
        <v>12</v>
      </c>
      <c r="H66">
        <v>0</v>
      </c>
      <c r="I66">
        <v>0</v>
      </c>
      <c r="J66">
        <v>12</v>
      </c>
      <c r="K66">
        <v>689.34990000000005</v>
      </c>
      <c r="L66">
        <v>503.19920000000002</v>
      </c>
      <c r="M66">
        <v>94.319981999999996</v>
      </c>
      <c r="N66">
        <v>120.69</v>
      </c>
      <c r="O66">
        <v>126.52</v>
      </c>
      <c r="P66">
        <v>105.01690000000001</v>
      </c>
      <c r="Q66">
        <v>20.899899999999999</v>
      </c>
      <c r="R66">
        <v>43.545976000000003</v>
      </c>
      <c r="S66">
        <v>26.96</v>
      </c>
      <c r="T66">
        <v>1.4276059999999999</v>
      </c>
      <c r="U66">
        <v>418.77</v>
      </c>
      <c r="V66">
        <v>17.408799999999999</v>
      </c>
      <c r="W66">
        <v>32.613599999999998</v>
      </c>
      <c r="X66">
        <v>147.515625</v>
      </c>
      <c r="Y66">
        <v>0</v>
      </c>
      <c r="Z66">
        <v>19.6614</v>
      </c>
      <c r="AA66">
        <v>42.14808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43.914484000000002</v>
      </c>
      <c r="AH66">
        <v>101.149098</v>
      </c>
      <c r="AI66">
        <v>16.667714</v>
      </c>
      <c r="AJ66">
        <v>0</v>
      </c>
      <c r="AK66">
        <v>60.466994</v>
      </c>
      <c r="AL66">
        <v>83.664000000000001</v>
      </c>
      <c r="AM66">
        <v>17.179061000000001</v>
      </c>
      <c r="AN66">
        <v>0.85216999999999998</v>
      </c>
      <c r="AO66">
        <v>0</v>
      </c>
      <c r="AP66">
        <v>5.7645</v>
      </c>
      <c r="AQ66">
        <v>0</v>
      </c>
      <c r="AR66">
        <v>50.783999999999999</v>
      </c>
      <c r="AS66">
        <v>35.068227999999998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77.574474999999993</v>
      </c>
      <c r="BA66">
        <f t="shared" si="1"/>
        <v>3085.5714120000011</v>
      </c>
      <c r="BB66">
        <v>63</v>
      </c>
      <c r="BD66">
        <v>6.05</v>
      </c>
      <c r="BE66">
        <v>1.66</v>
      </c>
      <c r="BF66">
        <v>3.03</v>
      </c>
      <c r="BG66">
        <v>1.85</v>
      </c>
      <c r="BH66">
        <v>9.33</v>
      </c>
      <c r="BI66">
        <v>0.88</v>
      </c>
      <c r="BJ66">
        <v>0.42</v>
      </c>
      <c r="BK66">
        <v>0.82</v>
      </c>
      <c r="BL66">
        <v>0.87</v>
      </c>
      <c r="BM66">
        <v>0.09</v>
      </c>
      <c r="BN66">
        <v>2.38</v>
      </c>
      <c r="BO66">
        <v>1.45</v>
      </c>
      <c r="BP66">
        <v>0.25</v>
      </c>
      <c r="BQ66">
        <v>2</v>
      </c>
      <c r="BR66">
        <v>1.1000000000000001</v>
      </c>
      <c r="BS66">
        <v>1.61</v>
      </c>
      <c r="BT66">
        <v>2.9693339999999999</v>
      </c>
      <c r="BU66">
        <v>1.341844</v>
      </c>
      <c r="BV66">
        <v>2.363054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9.9080000000000001E-3</v>
      </c>
      <c r="CE66">
        <v>0</v>
      </c>
      <c r="CF66">
        <v>0</v>
      </c>
      <c r="CG66">
        <v>0</v>
      </c>
      <c r="CH66">
        <v>0</v>
      </c>
      <c r="CI66">
        <v>7.4320000000000002E-3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0.82130400000000003</v>
      </c>
      <c r="CS66">
        <v>2.7933979999999998</v>
      </c>
      <c r="CT66">
        <v>2.5514760000000001</v>
      </c>
      <c r="CU66">
        <v>2.1279300000000001</v>
      </c>
      <c r="CV66">
        <v>1.950442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77.574474999999993</v>
      </c>
    </row>
    <row r="67" spans="1:114">
      <c r="A67" t="s">
        <v>109</v>
      </c>
      <c r="B67">
        <v>0</v>
      </c>
      <c r="C67">
        <v>0</v>
      </c>
      <c r="D67">
        <v>5.4766000000000004</v>
      </c>
      <c r="E67">
        <v>0</v>
      </c>
      <c r="F67">
        <v>0</v>
      </c>
      <c r="G67">
        <v>19.325099999999999</v>
      </c>
      <c r="H67">
        <v>0</v>
      </c>
      <c r="I67">
        <v>0</v>
      </c>
      <c r="J67">
        <v>22.873200000000001</v>
      </c>
      <c r="K67">
        <v>689.34990000000005</v>
      </c>
      <c r="L67">
        <v>503.19920000000002</v>
      </c>
      <c r="M67">
        <v>94.319981999999996</v>
      </c>
      <c r="N67">
        <v>120.69</v>
      </c>
      <c r="O67">
        <v>126.52</v>
      </c>
      <c r="P67">
        <v>105.01690000000001</v>
      </c>
      <c r="Q67">
        <v>20.899899999999999</v>
      </c>
      <c r="R67">
        <v>43.545976000000003</v>
      </c>
      <c r="S67">
        <v>26.96</v>
      </c>
      <c r="T67">
        <v>1.4276059999999999</v>
      </c>
      <c r="U67">
        <v>418.77</v>
      </c>
      <c r="V67">
        <v>17.408799999999999</v>
      </c>
      <c r="W67">
        <v>32.613599999999998</v>
      </c>
      <c r="X67">
        <v>147.515625</v>
      </c>
      <c r="Y67">
        <v>0</v>
      </c>
      <c r="Z67">
        <v>19.6614</v>
      </c>
      <c r="AA67">
        <v>42.14808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43.914484000000002</v>
      </c>
      <c r="AH67">
        <v>101.149098</v>
      </c>
      <c r="AI67">
        <v>3.8891330000000002</v>
      </c>
      <c r="AJ67">
        <v>0</v>
      </c>
      <c r="AK67">
        <v>60.466994</v>
      </c>
      <c r="AL67">
        <v>83.664000000000001</v>
      </c>
      <c r="AM67">
        <v>17.179061000000001</v>
      </c>
      <c r="AN67">
        <v>0.85216999999999998</v>
      </c>
      <c r="AO67">
        <v>0</v>
      </c>
      <c r="AP67">
        <v>5.7645</v>
      </c>
      <c r="AQ67">
        <v>0</v>
      </c>
      <c r="AR67">
        <v>50.783999999999999</v>
      </c>
      <c r="AS67">
        <v>35.068227999999998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77.574474999999993</v>
      </c>
      <c r="BA67">
        <f t="shared" si="1"/>
        <v>3090.9911310000011</v>
      </c>
      <c r="BB67">
        <v>64</v>
      </c>
      <c r="BD67">
        <v>6.05</v>
      </c>
      <c r="BE67">
        <v>1.66</v>
      </c>
      <c r="BF67">
        <v>3.03</v>
      </c>
      <c r="BG67">
        <v>1.85</v>
      </c>
      <c r="BH67">
        <v>9.33</v>
      </c>
      <c r="BI67">
        <v>0.88</v>
      </c>
      <c r="BJ67">
        <v>0.42</v>
      </c>
      <c r="BK67">
        <v>0.82</v>
      </c>
      <c r="BL67">
        <v>0.87</v>
      </c>
      <c r="BM67">
        <v>0.09</v>
      </c>
      <c r="BN67">
        <v>2.38</v>
      </c>
      <c r="BO67">
        <v>1.45</v>
      </c>
      <c r="BP67">
        <v>0.25</v>
      </c>
      <c r="BQ67">
        <v>2</v>
      </c>
      <c r="BR67">
        <v>1.1000000000000001</v>
      </c>
      <c r="BS67">
        <v>1.61</v>
      </c>
      <c r="BT67">
        <v>2.9693339999999999</v>
      </c>
      <c r="BU67">
        <v>1.341844</v>
      </c>
      <c r="BV67">
        <v>2.363054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9.9080000000000001E-3</v>
      </c>
      <c r="CE67">
        <v>0</v>
      </c>
      <c r="CF67">
        <v>0</v>
      </c>
      <c r="CG67">
        <v>0</v>
      </c>
      <c r="CH67">
        <v>0</v>
      </c>
      <c r="CI67">
        <v>7.4320000000000002E-3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0.82130400000000003</v>
      </c>
      <c r="CS67">
        <v>2.7933979999999998</v>
      </c>
      <c r="CT67">
        <v>2.5514760000000001</v>
      </c>
      <c r="CU67">
        <v>3.1918950000000001</v>
      </c>
      <c r="CV67">
        <v>1.950442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77.574474999999993</v>
      </c>
    </row>
    <row r="68" spans="1:114">
      <c r="A68" t="s">
        <v>110</v>
      </c>
      <c r="B68">
        <v>0</v>
      </c>
      <c r="C68">
        <v>0</v>
      </c>
      <c r="D68">
        <v>5.4766000000000004</v>
      </c>
      <c r="E68">
        <v>0</v>
      </c>
      <c r="F68">
        <v>0</v>
      </c>
      <c r="G68">
        <v>19.325099999999999</v>
      </c>
      <c r="H68">
        <v>0</v>
      </c>
      <c r="I68">
        <v>0</v>
      </c>
      <c r="J68">
        <v>22.873200000000001</v>
      </c>
      <c r="K68">
        <v>689.34990000000005</v>
      </c>
      <c r="L68">
        <v>503.19920000000002</v>
      </c>
      <c r="M68">
        <v>94.319981999999996</v>
      </c>
      <c r="N68">
        <v>120.69</v>
      </c>
      <c r="O68">
        <v>126.52</v>
      </c>
      <c r="P68">
        <v>105.01690000000001</v>
      </c>
      <c r="Q68">
        <v>20.899899999999999</v>
      </c>
      <c r="R68">
        <v>43.545976000000003</v>
      </c>
      <c r="S68">
        <v>26.96</v>
      </c>
      <c r="T68">
        <v>1.4276059999999999</v>
      </c>
      <c r="U68">
        <v>418.77</v>
      </c>
      <c r="V68">
        <v>17.408799999999999</v>
      </c>
      <c r="W68">
        <v>32.613599999999998</v>
      </c>
      <c r="X68">
        <v>147.515625</v>
      </c>
      <c r="Y68">
        <v>0</v>
      </c>
      <c r="Z68">
        <v>19.6614</v>
      </c>
      <c r="AA68">
        <v>42.14808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43.914484000000002</v>
      </c>
      <c r="AH68">
        <v>101.149098</v>
      </c>
      <c r="AI68">
        <v>3.8891330000000002</v>
      </c>
      <c r="AJ68">
        <v>0</v>
      </c>
      <c r="AK68">
        <v>60.466994</v>
      </c>
      <c r="AL68">
        <v>83.664000000000001</v>
      </c>
      <c r="AM68">
        <v>17.179061000000001</v>
      </c>
      <c r="AN68">
        <v>0.85216999999999998</v>
      </c>
      <c r="AO68">
        <v>0</v>
      </c>
      <c r="AP68">
        <v>5.7645</v>
      </c>
      <c r="AQ68">
        <v>0</v>
      </c>
      <c r="AR68">
        <v>52.991999999999997</v>
      </c>
      <c r="AS68">
        <v>35.068227999999998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77.574474999999993</v>
      </c>
      <c r="BA68">
        <f t="shared" ref="BA68:BA99" si="4">SUM(B68:AZ68)</f>
        <v>3093.1991310000012</v>
      </c>
      <c r="BB68">
        <v>65</v>
      </c>
      <c r="BD68">
        <v>6.05</v>
      </c>
      <c r="BE68">
        <v>1.66</v>
      </c>
      <c r="BF68">
        <v>3.03</v>
      </c>
      <c r="BG68">
        <v>1.85</v>
      </c>
      <c r="BH68">
        <v>9.33</v>
      </c>
      <c r="BI68">
        <v>0.88</v>
      </c>
      <c r="BJ68">
        <v>0.42</v>
      </c>
      <c r="BK68">
        <v>0.82</v>
      </c>
      <c r="BL68">
        <v>0.87</v>
      </c>
      <c r="BM68">
        <v>0.09</v>
      </c>
      <c r="BN68">
        <v>2.38</v>
      </c>
      <c r="BO68">
        <v>1.45</v>
      </c>
      <c r="BP68">
        <v>0.25</v>
      </c>
      <c r="BQ68">
        <v>2</v>
      </c>
      <c r="BR68">
        <v>1.1000000000000001</v>
      </c>
      <c r="BS68">
        <v>1.61</v>
      </c>
      <c r="BT68">
        <v>2.9693339999999999</v>
      </c>
      <c r="BU68">
        <v>1.341844</v>
      </c>
      <c r="BV68">
        <v>2.363054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9.9080000000000001E-3</v>
      </c>
      <c r="CE68">
        <v>0</v>
      </c>
      <c r="CF68">
        <v>0</v>
      </c>
      <c r="CG68">
        <v>0</v>
      </c>
      <c r="CH68">
        <v>0</v>
      </c>
      <c r="CI68">
        <v>7.4320000000000002E-3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0.82130400000000003</v>
      </c>
      <c r="CS68">
        <v>2.7933979999999998</v>
      </c>
      <c r="CT68">
        <v>2.5514760000000001</v>
      </c>
      <c r="CU68">
        <v>3.1918950000000001</v>
      </c>
      <c r="CV68">
        <v>1.950442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77.574474999999993</v>
      </c>
    </row>
    <row r="69" spans="1:114">
      <c r="A69" t="s">
        <v>111</v>
      </c>
      <c r="B69">
        <v>0</v>
      </c>
      <c r="C69">
        <v>0</v>
      </c>
      <c r="D69">
        <v>5.4766000000000004</v>
      </c>
      <c r="E69">
        <v>0</v>
      </c>
      <c r="F69">
        <v>0</v>
      </c>
      <c r="G69">
        <v>19.325099999999999</v>
      </c>
      <c r="H69">
        <v>0</v>
      </c>
      <c r="I69">
        <v>0</v>
      </c>
      <c r="J69">
        <v>22.873200000000001</v>
      </c>
      <c r="K69">
        <v>689.34990000000005</v>
      </c>
      <c r="L69">
        <v>503.19920000000002</v>
      </c>
      <c r="M69">
        <v>94.319981999999996</v>
      </c>
      <c r="N69">
        <v>120.69</v>
      </c>
      <c r="O69">
        <v>126.52</v>
      </c>
      <c r="P69">
        <v>105.01690000000001</v>
      </c>
      <c r="Q69">
        <v>20.899899999999999</v>
      </c>
      <c r="R69">
        <v>43.545976000000003</v>
      </c>
      <c r="S69">
        <v>26.96</v>
      </c>
      <c r="T69">
        <v>1.4276059999999999</v>
      </c>
      <c r="U69">
        <v>418.77</v>
      </c>
      <c r="V69">
        <v>17.408799999999999</v>
      </c>
      <c r="W69">
        <v>32.613599999999998</v>
      </c>
      <c r="X69">
        <v>147.515625</v>
      </c>
      <c r="Y69">
        <v>0</v>
      </c>
      <c r="Z69">
        <v>19.6614</v>
      </c>
      <c r="AA69">
        <v>42.14808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43.914484000000002</v>
      </c>
      <c r="AH69">
        <v>101.149098</v>
      </c>
      <c r="AI69">
        <v>3.4724400000000002</v>
      </c>
      <c r="AJ69">
        <v>0</v>
      </c>
      <c r="AK69">
        <v>60.466994</v>
      </c>
      <c r="AL69">
        <v>83.664000000000001</v>
      </c>
      <c r="AM69">
        <v>17.179061000000001</v>
      </c>
      <c r="AN69">
        <v>0.85216999999999998</v>
      </c>
      <c r="AO69">
        <v>0</v>
      </c>
      <c r="AP69">
        <v>5.7645</v>
      </c>
      <c r="AQ69">
        <v>0</v>
      </c>
      <c r="AR69">
        <v>52.991999999999997</v>
      </c>
      <c r="AS69">
        <v>35.068227999999998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77.574290000000005</v>
      </c>
      <c r="BA69">
        <f t="shared" si="4"/>
        <v>3092.7822530000012</v>
      </c>
      <c r="BB69">
        <v>66</v>
      </c>
      <c r="BD69">
        <v>6.05</v>
      </c>
      <c r="BE69">
        <v>1.66</v>
      </c>
      <c r="BF69">
        <v>3.03</v>
      </c>
      <c r="BG69">
        <v>1.85</v>
      </c>
      <c r="BH69">
        <v>9.33</v>
      </c>
      <c r="BI69">
        <v>0.88</v>
      </c>
      <c r="BJ69">
        <v>0.42</v>
      </c>
      <c r="BK69">
        <v>0.82</v>
      </c>
      <c r="BL69">
        <v>0.87</v>
      </c>
      <c r="BM69">
        <v>0.09</v>
      </c>
      <c r="BN69">
        <v>2.38</v>
      </c>
      <c r="BO69">
        <v>1.45</v>
      </c>
      <c r="BP69">
        <v>0.25</v>
      </c>
      <c r="BQ69">
        <v>2</v>
      </c>
      <c r="BR69">
        <v>1.1000000000000001</v>
      </c>
      <c r="BS69">
        <v>1.61</v>
      </c>
      <c r="BT69">
        <v>2.9693339999999999</v>
      </c>
      <c r="BU69">
        <v>1.341844</v>
      </c>
      <c r="BV69">
        <v>2.363054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9.9080000000000001E-3</v>
      </c>
      <c r="CE69">
        <v>0</v>
      </c>
      <c r="CF69">
        <v>0</v>
      </c>
      <c r="CG69">
        <v>0</v>
      </c>
      <c r="CH69">
        <v>0</v>
      </c>
      <c r="CI69">
        <v>7.247E-3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0.82130400000000003</v>
      </c>
      <c r="CS69">
        <v>2.7933979999999998</v>
      </c>
      <c r="CT69">
        <v>2.5514760000000001</v>
      </c>
      <c r="CU69">
        <v>3.1918950000000001</v>
      </c>
      <c r="CV69">
        <v>1.950442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77.574290000000005</v>
      </c>
    </row>
    <row r="70" spans="1:114">
      <c r="A70" t="s">
        <v>112</v>
      </c>
      <c r="B70">
        <v>0</v>
      </c>
      <c r="C70">
        <v>0</v>
      </c>
      <c r="D70">
        <v>5.4766000000000004</v>
      </c>
      <c r="E70">
        <v>0</v>
      </c>
      <c r="F70">
        <v>0</v>
      </c>
      <c r="G70">
        <v>19.325099999999999</v>
      </c>
      <c r="H70">
        <v>0</v>
      </c>
      <c r="I70">
        <v>0</v>
      </c>
      <c r="J70">
        <v>22.873200000000001</v>
      </c>
      <c r="K70">
        <v>689.34990000000005</v>
      </c>
      <c r="L70">
        <v>503.19920000000002</v>
      </c>
      <c r="M70">
        <v>94.319981999999996</v>
      </c>
      <c r="N70">
        <v>120.69</v>
      </c>
      <c r="O70">
        <v>126.52</v>
      </c>
      <c r="P70">
        <v>105.01690000000001</v>
      </c>
      <c r="Q70">
        <v>20.899899999999999</v>
      </c>
      <c r="R70">
        <v>43.545976000000003</v>
      </c>
      <c r="S70">
        <v>26.96</v>
      </c>
      <c r="T70">
        <v>1.4276059999999999</v>
      </c>
      <c r="U70">
        <v>418.77</v>
      </c>
      <c r="V70">
        <v>17.408799999999999</v>
      </c>
      <c r="W70">
        <v>32.613599999999998</v>
      </c>
      <c r="X70">
        <v>147.515625</v>
      </c>
      <c r="Y70">
        <v>0</v>
      </c>
      <c r="Z70">
        <v>19.6614</v>
      </c>
      <c r="AA70">
        <v>42.14808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43.914484000000002</v>
      </c>
      <c r="AH70">
        <v>126.436373</v>
      </c>
      <c r="AI70">
        <v>3.4724400000000002</v>
      </c>
      <c r="AJ70">
        <v>0</v>
      </c>
      <c r="AK70">
        <v>60.466994</v>
      </c>
      <c r="AL70">
        <v>83.664000000000001</v>
      </c>
      <c r="AM70">
        <v>17.179061000000001</v>
      </c>
      <c r="AN70">
        <v>0.85216999999999998</v>
      </c>
      <c r="AO70">
        <v>0</v>
      </c>
      <c r="AP70">
        <v>5.7645</v>
      </c>
      <c r="AQ70">
        <v>0</v>
      </c>
      <c r="AR70">
        <v>50.783999999999999</v>
      </c>
      <c r="AS70">
        <v>35.068227999999998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77.574290000000005</v>
      </c>
      <c r="BA70">
        <f t="shared" si="4"/>
        <v>3115.8615280000013</v>
      </c>
      <c r="BB70">
        <v>67</v>
      </c>
      <c r="BD70">
        <v>6.05</v>
      </c>
      <c r="BE70">
        <v>1.66</v>
      </c>
      <c r="BF70">
        <v>3.03</v>
      </c>
      <c r="BG70">
        <v>1.85</v>
      </c>
      <c r="BH70">
        <v>9.33</v>
      </c>
      <c r="BI70">
        <v>0.88</v>
      </c>
      <c r="BJ70">
        <v>0.42</v>
      </c>
      <c r="BK70">
        <v>0.82</v>
      </c>
      <c r="BL70">
        <v>0.87</v>
      </c>
      <c r="BM70">
        <v>0.09</v>
      </c>
      <c r="BN70">
        <v>2.38</v>
      </c>
      <c r="BO70">
        <v>1.45</v>
      </c>
      <c r="BP70">
        <v>0.25</v>
      </c>
      <c r="BQ70">
        <v>2</v>
      </c>
      <c r="BR70">
        <v>1.1000000000000001</v>
      </c>
      <c r="BS70">
        <v>1.61</v>
      </c>
      <c r="BT70">
        <v>2.9693339999999999</v>
      </c>
      <c r="BU70">
        <v>1.341844</v>
      </c>
      <c r="BV70">
        <v>2.363054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9.9080000000000001E-3</v>
      </c>
      <c r="CE70">
        <v>0</v>
      </c>
      <c r="CF70">
        <v>0</v>
      </c>
      <c r="CG70">
        <v>0</v>
      </c>
      <c r="CH70">
        <v>0</v>
      </c>
      <c r="CI70">
        <v>7.247E-3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0.82130400000000003</v>
      </c>
      <c r="CS70">
        <v>2.7933979999999998</v>
      </c>
      <c r="CT70">
        <v>2.5514760000000001</v>
      </c>
      <c r="CU70">
        <v>3.1918950000000001</v>
      </c>
      <c r="CV70">
        <v>2.438053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77.574290000000005</v>
      </c>
    </row>
    <row r="71" spans="1:114">
      <c r="A71" t="s">
        <v>113</v>
      </c>
      <c r="B71">
        <v>0</v>
      </c>
      <c r="C71">
        <v>0</v>
      </c>
      <c r="D71">
        <v>5.1535000000000002</v>
      </c>
      <c r="E71">
        <v>0</v>
      </c>
      <c r="F71">
        <v>0</v>
      </c>
      <c r="G71">
        <v>19.325099999999999</v>
      </c>
      <c r="H71">
        <v>0</v>
      </c>
      <c r="I71">
        <v>0</v>
      </c>
      <c r="J71">
        <v>22.873200000000001</v>
      </c>
      <c r="K71">
        <v>689.34990000000005</v>
      </c>
      <c r="L71">
        <v>503.90010000000001</v>
      </c>
      <c r="M71">
        <v>94.319981999999996</v>
      </c>
      <c r="N71">
        <v>120.69</v>
      </c>
      <c r="O71">
        <v>126.52</v>
      </c>
      <c r="P71">
        <v>105.01690000000001</v>
      </c>
      <c r="Q71">
        <v>20.899899999999999</v>
      </c>
      <c r="R71">
        <v>43.545976000000003</v>
      </c>
      <c r="S71">
        <v>26.96</v>
      </c>
      <c r="T71">
        <v>1.4132</v>
      </c>
      <c r="U71">
        <v>418.77</v>
      </c>
      <c r="V71">
        <v>17.408799999999999</v>
      </c>
      <c r="W71">
        <v>32.7498</v>
      </c>
      <c r="X71">
        <v>147.515625</v>
      </c>
      <c r="Y71">
        <v>0</v>
      </c>
      <c r="Z71">
        <v>19.6614</v>
      </c>
      <c r="AA71">
        <v>42.14808</v>
      </c>
      <c r="AB71">
        <v>43.635160999999997</v>
      </c>
      <c r="AC71">
        <v>31.709733</v>
      </c>
      <c r="AD71">
        <v>0</v>
      </c>
      <c r="AE71">
        <v>53.905351000000003</v>
      </c>
      <c r="AF71">
        <v>8.7128639999999997</v>
      </c>
      <c r="AG71">
        <v>43.914484000000002</v>
      </c>
      <c r="AH71">
        <v>151.723648</v>
      </c>
      <c r="AI71">
        <v>3.4724400000000002</v>
      </c>
      <c r="AJ71">
        <v>0</v>
      </c>
      <c r="AK71">
        <v>60.466994</v>
      </c>
      <c r="AL71">
        <v>83.664000000000001</v>
      </c>
      <c r="AM71">
        <v>17.179061000000001</v>
      </c>
      <c r="AN71">
        <v>0.85216999999999998</v>
      </c>
      <c r="AO71">
        <v>0</v>
      </c>
      <c r="AP71">
        <v>1.2809999999999999</v>
      </c>
      <c r="AQ71">
        <v>9.1850760000000005</v>
      </c>
      <c r="AR71">
        <v>47.472000000000001</v>
      </c>
      <c r="AS71">
        <v>35.068227999999998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77.534290000000013</v>
      </c>
      <c r="BA71">
        <f t="shared" si="4"/>
        <v>3142.9979730000014</v>
      </c>
      <c r="BB71">
        <v>68</v>
      </c>
      <c r="BD71">
        <v>6.05</v>
      </c>
      <c r="BE71">
        <v>1.62</v>
      </c>
      <c r="BF71">
        <v>3.03</v>
      </c>
      <c r="BG71">
        <v>1.85</v>
      </c>
      <c r="BH71">
        <v>9.33</v>
      </c>
      <c r="BI71">
        <v>0.88</v>
      </c>
      <c r="BJ71">
        <v>0.42</v>
      </c>
      <c r="BK71">
        <v>0.82</v>
      </c>
      <c r="BL71">
        <v>0.87</v>
      </c>
      <c r="BM71">
        <v>0.09</v>
      </c>
      <c r="BN71">
        <v>2.38</v>
      </c>
      <c r="BO71">
        <v>1.45</v>
      </c>
      <c r="BP71">
        <v>0.25</v>
      </c>
      <c r="BQ71">
        <v>2</v>
      </c>
      <c r="BR71">
        <v>1.1000000000000001</v>
      </c>
      <c r="BS71">
        <v>1.61</v>
      </c>
      <c r="BT71">
        <v>2.9693339999999999</v>
      </c>
      <c r="BU71">
        <v>1.341844</v>
      </c>
      <c r="BV71">
        <v>2.363054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9.9080000000000001E-3</v>
      </c>
      <c r="CE71">
        <v>0</v>
      </c>
      <c r="CF71">
        <v>0</v>
      </c>
      <c r="CG71">
        <v>0</v>
      </c>
      <c r="CH71">
        <v>0</v>
      </c>
      <c r="CI71">
        <v>7.247E-3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0.82130400000000003</v>
      </c>
      <c r="CS71">
        <v>2.7933979999999998</v>
      </c>
      <c r="CT71">
        <v>2.5514760000000001</v>
      </c>
      <c r="CU71">
        <v>3.1918950000000001</v>
      </c>
      <c r="CV71">
        <v>2.8832629999999999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77.534290000000013</v>
      </c>
    </row>
    <row r="72" spans="1:114">
      <c r="A72" t="s">
        <v>114</v>
      </c>
      <c r="B72">
        <v>0</v>
      </c>
      <c r="C72">
        <v>0</v>
      </c>
      <c r="D72">
        <v>5.1535000000000002</v>
      </c>
      <c r="E72">
        <v>0</v>
      </c>
      <c r="F72">
        <v>0</v>
      </c>
      <c r="G72">
        <v>18.9922</v>
      </c>
      <c r="H72">
        <v>0</v>
      </c>
      <c r="I72">
        <v>0</v>
      </c>
      <c r="J72">
        <v>22.873200000000001</v>
      </c>
      <c r="K72">
        <v>689.34990000000005</v>
      </c>
      <c r="L72">
        <v>503.90010000000001</v>
      </c>
      <c r="M72">
        <v>94.319981999999996</v>
      </c>
      <c r="N72">
        <v>120.69</v>
      </c>
      <c r="O72">
        <v>126.52</v>
      </c>
      <c r="P72">
        <v>105.01690000000001</v>
      </c>
      <c r="Q72">
        <v>20.899899999999999</v>
      </c>
      <c r="R72">
        <v>43.545976000000003</v>
      </c>
      <c r="S72">
        <v>26.96</v>
      </c>
      <c r="T72">
        <v>1.4132</v>
      </c>
      <c r="U72">
        <v>418.77</v>
      </c>
      <c r="V72">
        <v>17.408799999999999</v>
      </c>
      <c r="W72">
        <v>32.7498</v>
      </c>
      <c r="X72">
        <v>147.515625</v>
      </c>
      <c r="Y72">
        <v>0</v>
      </c>
      <c r="Z72">
        <v>13.1076</v>
      </c>
      <c r="AA72">
        <v>42.14808</v>
      </c>
      <c r="AB72">
        <v>43.635160999999997</v>
      </c>
      <c r="AC72">
        <v>31.709733</v>
      </c>
      <c r="AD72">
        <v>0</v>
      </c>
      <c r="AE72">
        <v>53.905351000000003</v>
      </c>
      <c r="AF72">
        <v>8.7128639999999997</v>
      </c>
      <c r="AG72">
        <v>43.914484000000002</v>
      </c>
      <c r="AH72">
        <v>151.723648</v>
      </c>
      <c r="AI72">
        <v>3.4724400000000002</v>
      </c>
      <c r="AJ72">
        <v>0</v>
      </c>
      <c r="AK72">
        <v>60.466994</v>
      </c>
      <c r="AL72">
        <v>83.664000000000001</v>
      </c>
      <c r="AM72">
        <v>17.179061000000001</v>
      </c>
      <c r="AN72">
        <v>0.85216999999999998</v>
      </c>
      <c r="AO72">
        <v>0</v>
      </c>
      <c r="AP72">
        <v>1.2809999999999999</v>
      </c>
      <c r="AQ72">
        <v>18.370152000000001</v>
      </c>
      <c r="AR72">
        <v>47.472000000000001</v>
      </c>
      <c r="AS72">
        <v>35.068227999999998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77.534290000000013</v>
      </c>
      <c r="BA72">
        <f t="shared" si="4"/>
        <v>3145.2963490000006</v>
      </c>
      <c r="BB72">
        <v>69</v>
      </c>
      <c r="BD72">
        <v>6.05</v>
      </c>
      <c r="BE72">
        <v>1.62</v>
      </c>
      <c r="BF72">
        <v>3.03</v>
      </c>
      <c r="BG72">
        <v>1.85</v>
      </c>
      <c r="BH72">
        <v>9.33</v>
      </c>
      <c r="BI72">
        <v>0.88</v>
      </c>
      <c r="BJ72">
        <v>0.42</v>
      </c>
      <c r="BK72">
        <v>0.82</v>
      </c>
      <c r="BL72">
        <v>0.87</v>
      </c>
      <c r="BM72">
        <v>0.09</v>
      </c>
      <c r="BN72">
        <v>2.38</v>
      </c>
      <c r="BO72">
        <v>1.45</v>
      </c>
      <c r="BP72">
        <v>0.25</v>
      </c>
      <c r="BQ72">
        <v>2</v>
      </c>
      <c r="BR72">
        <v>1.1000000000000001</v>
      </c>
      <c r="BS72">
        <v>1.61</v>
      </c>
      <c r="BT72">
        <v>2.9693339999999999</v>
      </c>
      <c r="BU72">
        <v>1.341844</v>
      </c>
      <c r="BV72">
        <v>2.363054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9.9080000000000001E-3</v>
      </c>
      <c r="CE72">
        <v>0</v>
      </c>
      <c r="CF72">
        <v>0</v>
      </c>
      <c r="CG72">
        <v>0</v>
      </c>
      <c r="CH72">
        <v>0</v>
      </c>
      <c r="CI72">
        <v>7.247E-3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0.82130400000000003</v>
      </c>
      <c r="CS72">
        <v>2.7933979999999998</v>
      </c>
      <c r="CT72">
        <v>2.5514760000000001</v>
      </c>
      <c r="CU72">
        <v>3.1918950000000001</v>
      </c>
      <c r="CV72">
        <v>2.8832629999999999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77.534290000000013</v>
      </c>
    </row>
    <row r="73" spans="1:114">
      <c r="A73" t="s">
        <v>115</v>
      </c>
      <c r="B73">
        <v>0</v>
      </c>
      <c r="C73">
        <v>0</v>
      </c>
      <c r="D73">
        <v>5.1535000000000002</v>
      </c>
      <c r="E73">
        <v>0</v>
      </c>
      <c r="F73">
        <v>0</v>
      </c>
      <c r="G73">
        <v>18.9922</v>
      </c>
      <c r="H73">
        <v>0</v>
      </c>
      <c r="I73">
        <v>0</v>
      </c>
      <c r="J73">
        <v>22.873200000000001</v>
      </c>
      <c r="K73">
        <v>669.91949999999997</v>
      </c>
      <c r="L73">
        <v>503.90010000000001</v>
      </c>
      <c r="M73">
        <v>94.319981999999996</v>
      </c>
      <c r="N73">
        <v>120.69</v>
      </c>
      <c r="O73">
        <v>126.52</v>
      </c>
      <c r="P73">
        <v>105.01690000000001</v>
      </c>
      <c r="Q73">
        <v>20.899899999999999</v>
      </c>
      <c r="R73">
        <v>43.545976000000003</v>
      </c>
      <c r="S73">
        <v>26.96</v>
      </c>
      <c r="T73">
        <v>1.4132</v>
      </c>
      <c r="U73">
        <v>418.77</v>
      </c>
      <c r="V73">
        <v>17.408799999999999</v>
      </c>
      <c r="W73">
        <v>32.7498</v>
      </c>
      <c r="X73">
        <v>147.515625</v>
      </c>
      <c r="Y73">
        <v>0</v>
      </c>
      <c r="Z73">
        <v>13.1076</v>
      </c>
      <c r="AA73">
        <v>42.14808</v>
      </c>
      <c r="AB73">
        <v>43.635160999999997</v>
      </c>
      <c r="AC73">
        <v>31.709733</v>
      </c>
      <c r="AD73">
        <v>0</v>
      </c>
      <c r="AE73">
        <v>53.905351000000003</v>
      </c>
      <c r="AF73">
        <v>8.7128639999999997</v>
      </c>
      <c r="AG73">
        <v>43.914484000000002</v>
      </c>
      <c r="AH73">
        <v>151.723648</v>
      </c>
      <c r="AI73">
        <v>16.667714</v>
      </c>
      <c r="AJ73">
        <v>0</v>
      </c>
      <c r="AK73">
        <v>60.466994</v>
      </c>
      <c r="AL73">
        <v>83.664000000000001</v>
      </c>
      <c r="AM73">
        <v>17.179061000000001</v>
      </c>
      <c r="AN73">
        <v>0.85216999999999998</v>
      </c>
      <c r="AO73">
        <v>0</v>
      </c>
      <c r="AP73">
        <v>0.76859999999999995</v>
      </c>
      <c r="AQ73">
        <v>18.370152000000001</v>
      </c>
      <c r="AR73">
        <v>50.783999999999999</v>
      </c>
      <c r="AS73">
        <v>35.068227999999998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77.534290000000013</v>
      </c>
      <c r="BA73">
        <f t="shared" si="4"/>
        <v>3141.8608230000009</v>
      </c>
      <c r="BB73">
        <v>70</v>
      </c>
      <c r="BD73">
        <v>6.05</v>
      </c>
      <c r="BE73">
        <v>1.62</v>
      </c>
      <c r="BF73">
        <v>3.03</v>
      </c>
      <c r="BG73">
        <v>1.85</v>
      </c>
      <c r="BH73">
        <v>9.33</v>
      </c>
      <c r="BI73">
        <v>0.88</v>
      </c>
      <c r="BJ73">
        <v>0.42</v>
      </c>
      <c r="BK73">
        <v>0.82</v>
      </c>
      <c r="BL73">
        <v>0.87</v>
      </c>
      <c r="BM73">
        <v>0.09</v>
      </c>
      <c r="BN73">
        <v>2.38</v>
      </c>
      <c r="BO73">
        <v>1.45</v>
      </c>
      <c r="BP73">
        <v>0.25</v>
      </c>
      <c r="BQ73">
        <v>2</v>
      </c>
      <c r="BR73">
        <v>1.1000000000000001</v>
      </c>
      <c r="BS73">
        <v>1.61</v>
      </c>
      <c r="BT73">
        <v>2.9693339999999999</v>
      </c>
      <c r="BU73">
        <v>1.341844</v>
      </c>
      <c r="BV73">
        <v>2.363054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9.9080000000000001E-3</v>
      </c>
      <c r="CE73">
        <v>0</v>
      </c>
      <c r="CF73">
        <v>0</v>
      </c>
      <c r="CG73">
        <v>0</v>
      </c>
      <c r="CH73">
        <v>0</v>
      </c>
      <c r="CI73">
        <v>7.247E-3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0.82130400000000003</v>
      </c>
      <c r="CS73">
        <v>2.7933979999999998</v>
      </c>
      <c r="CT73">
        <v>2.5514760000000001</v>
      </c>
      <c r="CU73">
        <v>3.1918950000000001</v>
      </c>
      <c r="CV73">
        <v>2.8832629999999999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77.534290000000013</v>
      </c>
    </row>
    <row r="74" spans="1:114">
      <c r="A74" t="s">
        <v>116</v>
      </c>
      <c r="B74">
        <v>0</v>
      </c>
      <c r="C74">
        <v>0</v>
      </c>
      <c r="D74">
        <v>5.1535000000000002</v>
      </c>
      <c r="E74">
        <v>0</v>
      </c>
      <c r="F74">
        <v>0</v>
      </c>
      <c r="G74">
        <v>18.9922</v>
      </c>
      <c r="H74">
        <v>0</v>
      </c>
      <c r="I74">
        <v>0</v>
      </c>
      <c r="J74">
        <v>22.873200000000001</v>
      </c>
      <c r="K74">
        <v>669.91949999999997</v>
      </c>
      <c r="L74">
        <v>503.90010000000001</v>
      </c>
      <c r="M74">
        <v>94.319981999999996</v>
      </c>
      <c r="N74">
        <v>120.69</v>
      </c>
      <c r="O74">
        <v>126.52</v>
      </c>
      <c r="P74">
        <v>105.01690000000001</v>
      </c>
      <c r="Q74">
        <v>20.899899999999999</v>
      </c>
      <c r="R74">
        <v>43.545976000000003</v>
      </c>
      <c r="S74">
        <v>26.96</v>
      </c>
      <c r="T74">
        <v>1.4132</v>
      </c>
      <c r="U74">
        <v>418.77</v>
      </c>
      <c r="V74">
        <v>17.408799999999999</v>
      </c>
      <c r="W74">
        <v>32.7498</v>
      </c>
      <c r="X74">
        <v>147.515625</v>
      </c>
      <c r="Y74">
        <v>0</v>
      </c>
      <c r="Z74">
        <v>13.1076</v>
      </c>
      <c r="AA74">
        <v>42.14808</v>
      </c>
      <c r="AB74">
        <v>43.635160999999997</v>
      </c>
      <c r="AC74">
        <v>31.709733</v>
      </c>
      <c r="AD74">
        <v>0</v>
      </c>
      <c r="AE74">
        <v>53.905351000000003</v>
      </c>
      <c r="AF74">
        <v>8.7128639999999997</v>
      </c>
      <c r="AG74">
        <v>43.914484000000002</v>
      </c>
      <c r="AH74">
        <v>126.436373</v>
      </c>
      <c r="AI74">
        <v>16.667714</v>
      </c>
      <c r="AJ74">
        <v>0</v>
      </c>
      <c r="AK74">
        <v>60.466994</v>
      </c>
      <c r="AL74">
        <v>83.664000000000001</v>
      </c>
      <c r="AM74">
        <v>17.179061000000001</v>
      </c>
      <c r="AN74">
        <v>0.85216999999999998</v>
      </c>
      <c r="AO74">
        <v>0</v>
      </c>
      <c r="AP74">
        <v>0.76859999999999995</v>
      </c>
      <c r="AQ74">
        <v>18.370152000000001</v>
      </c>
      <c r="AR74">
        <v>50.783999999999999</v>
      </c>
      <c r="AS74">
        <v>35.068227999999998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77.534290000000013</v>
      </c>
      <c r="BA74">
        <f t="shared" si="4"/>
        <v>3116.5735480000008</v>
      </c>
      <c r="BB74">
        <v>71</v>
      </c>
      <c r="BD74">
        <v>6.05</v>
      </c>
      <c r="BE74">
        <v>1.62</v>
      </c>
      <c r="BF74">
        <v>3.03</v>
      </c>
      <c r="BG74">
        <v>1.85</v>
      </c>
      <c r="BH74">
        <v>9.33</v>
      </c>
      <c r="BI74">
        <v>0.88</v>
      </c>
      <c r="BJ74">
        <v>0.42</v>
      </c>
      <c r="BK74">
        <v>0.82</v>
      </c>
      <c r="BL74">
        <v>0.87</v>
      </c>
      <c r="BM74">
        <v>0.09</v>
      </c>
      <c r="BN74">
        <v>2.38</v>
      </c>
      <c r="BO74">
        <v>1.45</v>
      </c>
      <c r="BP74">
        <v>0.25</v>
      </c>
      <c r="BQ74">
        <v>2</v>
      </c>
      <c r="BR74">
        <v>1.1000000000000001</v>
      </c>
      <c r="BS74">
        <v>1.61</v>
      </c>
      <c r="BT74">
        <v>2.9693339999999999</v>
      </c>
      <c r="BU74">
        <v>1.341844</v>
      </c>
      <c r="BV74">
        <v>2.363054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9.9080000000000001E-3</v>
      </c>
      <c r="CE74">
        <v>0</v>
      </c>
      <c r="CF74">
        <v>0</v>
      </c>
      <c r="CG74">
        <v>0</v>
      </c>
      <c r="CH74">
        <v>0</v>
      </c>
      <c r="CI74">
        <v>7.247E-3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0.82130400000000003</v>
      </c>
      <c r="CS74">
        <v>2.7933979999999998</v>
      </c>
      <c r="CT74">
        <v>2.5514760000000001</v>
      </c>
      <c r="CU74">
        <v>2.5793089999999999</v>
      </c>
      <c r="CV74">
        <v>2.438053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77.534290000000013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18.9922</v>
      </c>
      <c r="H75">
        <v>0</v>
      </c>
      <c r="I75">
        <v>0</v>
      </c>
      <c r="J75">
        <v>22.873200000000001</v>
      </c>
      <c r="K75">
        <v>611.84778600000004</v>
      </c>
      <c r="L75">
        <v>503.90010000000001</v>
      </c>
      <c r="M75">
        <v>94.319981999999996</v>
      </c>
      <c r="N75">
        <v>120.69</v>
      </c>
      <c r="O75">
        <v>126.52</v>
      </c>
      <c r="P75">
        <v>105.01690000000001</v>
      </c>
      <c r="Q75">
        <v>20.899899999999999</v>
      </c>
      <c r="R75">
        <v>43.545976000000003</v>
      </c>
      <c r="S75">
        <v>26.96</v>
      </c>
      <c r="T75">
        <v>1.4132</v>
      </c>
      <c r="U75">
        <v>418.77</v>
      </c>
      <c r="V75">
        <v>17.408799999999999</v>
      </c>
      <c r="W75">
        <v>32.7498</v>
      </c>
      <c r="X75">
        <v>147.515625</v>
      </c>
      <c r="Y75">
        <v>0</v>
      </c>
      <c r="Z75">
        <v>6.49</v>
      </c>
      <c r="AA75">
        <v>25.28</v>
      </c>
      <c r="AB75">
        <v>43.635160999999997</v>
      </c>
      <c r="AC75">
        <v>31.709733</v>
      </c>
      <c r="AD75">
        <v>0</v>
      </c>
      <c r="AE75">
        <v>53.905351000000003</v>
      </c>
      <c r="AF75">
        <v>8.7128639999999997</v>
      </c>
      <c r="AG75">
        <v>43.914484000000002</v>
      </c>
      <c r="AH75">
        <v>126.436373</v>
      </c>
      <c r="AI75">
        <v>3.4724400000000002</v>
      </c>
      <c r="AJ75">
        <v>0</v>
      </c>
      <c r="AK75">
        <v>60.466994</v>
      </c>
      <c r="AL75">
        <v>83.664000000000001</v>
      </c>
      <c r="AM75">
        <v>17.179061000000001</v>
      </c>
      <c r="AN75">
        <v>0.85216999999999998</v>
      </c>
      <c r="AO75">
        <v>0</v>
      </c>
      <c r="AP75">
        <v>6.9173999999999998</v>
      </c>
      <c r="AQ75">
        <v>18.370152000000001</v>
      </c>
      <c r="AR75">
        <v>50.783999999999999</v>
      </c>
      <c r="AS75">
        <v>35.068227999999998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77.534290000000013</v>
      </c>
      <c r="BA75">
        <f t="shared" si="4"/>
        <v>3022.8161800000007</v>
      </c>
      <c r="BB75">
        <v>72</v>
      </c>
      <c r="BD75">
        <v>6.05</v>
      </c>
      <c r="BE75">
        <v>1.62</v>
      </c>
      <c r="BF75">
        <v>3.03</v>
      </c>
      <c r="BG75">
        <v>1.85</v>
      </c>
      <c r="BH75">
        <v>9.33</v>
      </c>
      <c r="BI75">
        <v>0.88</v>
      </c>
      <c r="BJ75">
        <v>0.42</v>
      </c>
      <c r="BK75">
        <v>0.82</v>
      </c>
      <c r="BL75">
        <v>0.87</v>
      </c>
      <c r="BM75">
        <v>0.09</v>
      </c>
      <c r="BN75">
        <v>2.38</v>
      </c>
      <c r="BO75">
        <v>1.45</v>
      </c>
      <c r="BP75">
        <v>0.25</v>
      </c>
      <c r="BQ75">
        <v>2</v>
      </c>
      <c r="BR75">
        <v>1.1000000000000001</v>
      </c>
      <c r="BS75">
        <v>1.61</v>
      </c>
      <c r="BT75">
        <v>2.9693339999999999</v>
      </c>
      <c r="BU75">
        <v>1.341844</v>
      </c>
      <c r="BV75">
        <v>2.363054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9.9080000000000001E-3</v>
      </c>
      <c r="CE75">
        <v>0</v>
      </c>
      <c r="CF75">
        <v>0</v>
      </c>
      <c r="CG75">
        <v>0</v>
      </c>
      <c r="CH75">
        <v>0</v>
      </c>
      <c r="CI75">
        <v>7.247E-3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0.82130400000000003</v>
      </c>
      <c r="CS75">
        <v>2.7933979999999998</v>
      </c>
      <c r="CT75">
        <v>2.5514760000000001</v>
      </c>
      <c r="CU75">
        <v>2.5793089999999999</v>
      </c>
      <c r="CV75">
        <v>2.438053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77.534290000000013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18.9922</v>
      </c>
      <c r="H76">
        <v>0</v>
      </c>
      <c r="I76">
        <v>0</v>
      </c>
      <c r="J76">
        <v>22.873200000000001</v>
      </c>
      <c r="K76">
        <v>607.97950000000003</v>
      </c>
      <c r="L76">
        <v>503.90010000000001</v>
      </c>
      <c r="M76">
        <v>94.319981999999996</v>
      </c>
      <c r="N76">
        <v>120.69</v>
      </c>
      <c r="O76">
        <v>126.52</v>
      </c>
      <c r="P76">
        <v>105.01690000000001</v>
      </c>
      <c r="Q76">
        <v>20.899899999999999</v>
      </c>
      <c r="R76">
        <v>43.545976000000003</v>
      </c>
      <c r="S76">
        <v>26.96</v>
      </c>
      <c r="T76">
        <v>1.4132</v>
      </c>
      <c r="U76">
        <v>418.77</v>
      </c>
      <c r="V76">
        <v>17.408799999999999</v>
      </c>
      <c r="W76">
        <v>32.7498</v>
      </c>
      <c r="X76">
        <v>147.515625</v>
      </c>
      <c r="Y76">
        <v>0</v>
      </c>
      <c r="Z76">
        <v>6.49</v>
      </c>
      <c r="AA76">
        <v>25.28</v>
      </c>
      <c r="AB76">
        <v>43.635160999999997</v>
      </c>
      <c r="AC76">
        <v>31.709733</v>
      </c>
      <c r="AD76">
        <v>1.436976</v>
      </c>
      <c r="AE76">
        <v>53.905351000000003</v>
      </c>
      <c r="AF76">
        <v>8.7128639999999997</v>
      </c>
      <c r="AG76">
        <v>43.914484000000002</v>
      </c>
      <c r="AH76">
        <v>151.723648</v>
      </c>
      <c r="AI76">
        <v>3.4724400000000002</v>
      </c>
      <c r="AJ76">
        <v>0</v>
      </c>
      <c r="AK76">
        <v>60.466994</v>
      </c>
      <c r="AL76">
        <v>83.664000000000001</v>
      </c>
      <c r="AM76">
        <v>17.179061000000001</v>
      </c>
      <c r="AN76">
        <v>0.85216999999999998</v>
      </c>
      <c r="AO76">
        <v>0</v>
      </c>
      <c r="AP76">
        <v>6.9173999999999998</v>
      </c>
      <c r="AQ76">
        <v>27.555228</v>
      </c>
      <c r="AR76">
        <v>50.783999999999999</v>
      </c>
      <c r="AS76">
        <v>35.068227999999998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77.544046999999992</v>
      </c>
      <c r="BA76">
        <f t="shared" si="4"/>
        <v>3054.8669780000009</v>
      </c>
      <c r="BB76">
        <v>73</v>
      </c>
      <c r="BD76">
        <v>6.05</v>
      </c>
      <c r="BE76">
        <v>1.62</v>
      </c>
      <c r="BF76">
        <v>3.03</v>
      </c>
      <c r="BG76">
        <v>1.85</v>
      </c>
      <c r="BH76">
        <v>9.33</v>
      </c>
      <c r="BI76">
        <v>0.88</v>
      </c>
      <c r="BJ76">
        <v>0.42</v>
      </c>
      <c r="BK76">
        <v>0.82</v>
      </c>
      <c r="BL76">
        <v>0.87</v>
      </c>
      <c r="BM76">
        <v>0.09</v>
      </c>
      <c r="BN76">
        <v>2.38</v>
      </c>
      <c r="BO76">
        <v>1.45</v>
      </c>
      <c r="BP76">
        <v>0.25</v>
      </c>
      <c r="BQ76">
        <v>2</v>
      </c>
      <c r="BR76">
        <v>1.1000000000000001</v>
      </c>
      <c r="BS76">
        <v>1.61</v>
      </c>
      <c r="BT76">
        <v>2.9693339999999999</v>
      </c>
      <c r="BU76">
        <v>1.341844</v>
      </c>
      <c r="BV76">
        <v>2.363054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1.5021E-2</v>
      </c>
      <c r="CE76">
        <v>0</v>
      </c>
      <c r="CF76">
        <v>0</v>
      </c>
      <c r="CG76">
        <v>0</v>
      </c>
      <c r="CH76">
        <v>0</v>
      </c>
      <c r="CI76">
        <v>1.1891000000000001E-2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0.82130400000000003</v>
      </c>
      <c r="CS76">
        <v>2.7933979999999998</v>
      </c>
      <c r="CT76">
        <v>2.5514760000000001</v>
      </c>
      <c r="CU76">
        <v>2.5793089999999999</v>
      </c>
      <c r="CV76">
        <v>2.8832629999999999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77.544046999999992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2.7326030000000001</v>
      </c>
      <c r="H77">
        <v>0</v>
      </c>
      <c r="I77">
        <v>0</v>
      </c>
      <c r="J77">
        <v>4.3152340000000002</v>
      </c>
      <c r="K77">
        <v>607.97950000000003</v>
      </c>
      <c r="L77">
        <v>503.90010000000001</v>
      </c>
      <c r="M77">
        <v>94.319981999999996</v>
      </c>
      <c r="N77">
        <v>120.69</v>
      </c>
      <c r="O77">
        <v>126.52</v>
      </c>
      <c r="P77">
        <v>105.01690000000001</v>
      </c>
      <c r="Q77">
        <v>20.899899999999999</v>
      </c>
      <c r="R77">
        <v>43.545976000000003</v>
      </c>
      <c r="S77">
        <v>26.96</v>
      </c>
      <c r="T77">
        <v>1.4132</v>
      </c>
      <c r="U77">
        <v>418.77</v>
      </c>
      <c r="V77">
        <v>17.408799999999999</v>
      </c>
      <c r="W77">
        <v>32.7498</v>
      </c>
      <c r="X77">
        <v>147.515625</v>
      </c>
      <c r="Y77">
        <v>0</v>
      </c>
      <c r="Z77">
        <v>13.1076</v>
      </c>
      <c r="AA77">
        <v>31.6</v>
      </c>
      <c r="AB77">
        <v>43.635160999999997</v>
      </c>
      <c r="AC77">
        <v>31.709733</v>
      </c>
      <c r="AD77">
        <v>17.243714000000001</v>
      </c>
      <c r="AE77">
        <v>53.905351000000003</v>
      </c>
      <c r="AF77">
        <v>8.7128639999999997</v>
      </c>
      <c r="AG77">
        <v>43.914484000000002</v>
      </c>
      <c r="AH77">
        <v>151.723648</v>
      </c>
      <c r="AI77">
        <v>15.278738000000001</v>
      </c>
      <c r="AJ77">
        <v>0</v>
      </c>
      <c r="AK77">
        <v>60.466994</v>
      </c>
      <c r="AL77">
        <v>83.664000000000001</v>
      </c>
      <c r="AM77">
        <v>17.179061000000001</v>
      </c>
      <c r="AN77">
        <v>0.85216999999999998</v>
      </c>
      <c r="AO77">
        <v>0</v>
      </c>
      <c r="AP77">
        <v>6.9173999999999998</v>
      </c>
      <c r="AQ77">
        <v>27.555228</v>
      </c>
      <c r="AR77">
        <v>50.783999999999999</v>
      </c>
      <c r="AS77">
        <v>35.068227999999998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77.685162000000005</v>
      </c>
      <c r="BA77">
        <f t="shared" si="4"/>
        <v>3060.7411660000012</v>
      </c>
      <c r="BB77">
        <v>74</v>
      </c>
      <c r="BD77">
        <v>6.05</v>
      </c>
      <c r="BE77">
        <v>1.76</v>
      </c>
      <c r="BF77">
        <v>3.03</v>
      </c>
      <c r="BG77">
        <v>1.85</v>
      </c>
      <c r="BH77">
        <v>9.33</v>
      </c>
      <c r="BI77">
        <v>0.88</v>
      </c>
      <c r="BJ77">
        <v>0.42</v>
      </c>
      <c r="BK77">
        <v>0.82</v>
      </c>
      <c r="BL77">
        <v>0.87</v>
      </c>
      <c r="BM77">
        <v>0.09</v>
      </c>
      <c r="BN77">
        <v>2.38</v>
      </c>
      <c r="BO77">
        <v>1.45</v>
      </c>
      <c r="BP77">
        <v>0.25</v>
      </c>
      <c r="BQ77">
        <v>2</v>
      </c>
      <c r="BR77">
        <v>1.1000000000000001</v>
      </c>
      <c r="BS77">
        <v>1.61</v>
      </c>
      <c r="BT77">
        <v>2.9693339999999999</v>
      </c>
      <c r="BU77">
        <v>1.341844</v>
      </c>
      <c r="BV77">
        <v>2.363054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1.5021E-2</v>
      </c>
      <c r="CE77">
        <v>0</v>
      </c>
      <c r="CF77">
        <v>0</v>
      </c>
      <c r="CG77">
        <v>0</v>
      </c>
      <c r="CH77">
        <v>0</v>
      </c>
      <c r="CI77">
        <v>1.3006E-2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0.82130400000000003</v>
      </c>
      <c r="CS77">
        <v>2.7933979999999998</v>
      </c>
      <c r="CT77">
        <v>2.5514760000000001</v>
      </c>
      <c r="CU77">
        <v>2.5793089999999999</v>
      </c>
      <c r="CV77">
        <v>2.8832629999999999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77.685162000000005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607.97950000000003</v>
      </c>
      <c r="L78">
        <v>503.90010000000001</v>
      </c>
      <c r="M78">
        <v>94.319981999999996</v>
      </c>
      <c r="N78">
        <v>120.69</v>
      </c>
      <c r="O78">
        <v>126.52</v>
      </c>
      <c r="P78">
        <v>105.01690000000001</v>
      </c>
      <c r="Q78">
        <v>20.899899999999999</v>
      </c>
      <c r="R78">
        <v>43.545976000000003</v>
      </c>
      <c r="S78">
        <v>26.96</v>
      </c>
      <c r="T78">
        <v>1.4132</v>
      </c>
      <c r="U78">
        <v>418.77</v>
      </c>
      <c r="V78">
        <v>17.408799999999999</v>
      </c>
      <c r="W78">
        <v>32.7498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57.637819999999998</v>
      </c>
      <c r="AF78">
        <v>18.063253</v>
      </c>
      <c r="AG78">
        <v>43.914484000000002</v>
      </c>
      <c r="AH78">
        <v>151.723648</v>
      </c>
      <c r="AI78">
        <v>15.278738000000001</v>
      </c>
      <c r="AJ78">
        <v>0</v>
      </c>
      <c r="AK78">
        <v>60.466994</v>
      </c>
      <c r="AL78">
        <v>83.664000000000001</v>
      </c>
      <c r="AM78">
        <v>17.179061000000001</v>
      </c>
      <c r="AN78">
        <v>0.85216999999999998</v>
      </c>
      <c r="AO78">
        <v>0</v>
      </c>
      <c r="AP78">
        <v>6.9173999999999998</v>
      </c>
      <c r="AQ78">
        <v>28.615044000000001</v>
      </c>
      <c r="AR78">
        <v>50.783999999999999</v>
      </c>
      <c r="AS78">
        <v>35.652698999999998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77.851973999999998</v>
      </c>
      <c r="BA78">
        <f t="shared" si="4"/>
        <v>3098.1908590000007</v>
      </c>
      <c r="BB78">
        <v>75</v>
      </c>
      <c r="BD78">
        <v>6.05</v>
      </c>
      <c r="BE78">
        <v>1.92</v>
      </c>
      <c r="BF78">
        <v>3.03</v>
      </c>
      <c r="BG78">
        <v>1.85</v>
      </c>
      <c r="BH78">
        <v>9.33</v>
      </c>
      <c r="BI78">
        <v>0.88</v>
      </c>
      <c r="BJ78">
        <v>0.42</v>
      </c>
      <c r="BK78">
        <v>0.82</v>
      </c>
      <c r="BL78">
        <v>0.87</v>
      </c>
      <c r="BM78">
        <v>0.09</v>
      </c>
      <c r="BN78">
        <v>2.38</v>
      </c>
      <c r="BO78">
        <v>1.45</v>
      </c>
      <c r="BP78">
        <v>0.25</v>
      </c>
      <c r="BQ78">
        <v>2</v>
      </c>
      <c r="BR78">
        <v>1.1000000000000001</v>
      </c>
      <c r="BS78">
        <v>1.61</v>
      </c>
      <c r="BT78">
        <v>2.9693339999999999</v>
      </c>
      <c r="BU78">
        <v>1.341844</v>
      </c>
      <c r="BV78">
        <v>2.363054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1.9975E-2</v>
      </c>
      <c r="CE78">
        <v>0</v>
      </c>
      <c r="CF78">
        <v>0</v>
      </c>
      <c r="CG78">
        <v>0</v>
      </c>
      <c r="CH78">
        <v>0</v>
      </c>
      <c r="CI78">
        <v>1.4864E-2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0.82130400000000003</v>
      </c>
      <c r="CS78">
        <v>2.7933979999999998</v>
      </c>
      <c r="CT78">
        <v>2.609464</v>
      </c>
      <c r="CU78">
        <v>3.1918950000000001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77.851973999999998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18.9922</v>
      </c>
      <c r="H79">
        <v>0</v>
      </c>
      <c r="I79">
        <v>0</v>
      </c>
      <c r="J79">
        <v>20.126398999999999</v>
      </c>
      <c r="K79">
        <v>684.06949999999995</v>
      </c>
      <c r="L79">
        <v>503.90010000000001</v>
      </c>
      <c r="M79">
        <v>94.319981999999996</v>
      </c>
      <c r="N79">
        <v>120.69</v>
      </c>
      <c r="O79">
        <v>126.52</v>
      </c>
      <c r="P79">
        <v>105.01690000000001</v>
      </c>
      <c r="Q79">
        <v>20.899899999999999</v>
      </c>
      <c r="R79">
        <v>43.545976000000003</v>
      </c>
      <c r="S79">
        <v>26.96</v>
      </c>
      <c r="T79">
        <v>1.4132</v>
      </c>
      <c r="U79">
        <v>418.77</v>
      </c>
      <c r="V79">
        <v>17.408799999999999</v>
      </c>
      <c r="W79">
        <v>32.7498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57.637819999999998</v>
      </c>
      <c r="AF79">
        <v>18.063253</v>
      </c>
      <c r="AG79">
        <v>43.914484000000002</v>
      </c>
      <c r="AH79">
        <v>151.723648</v>
      </c>
      <c r="AI79">
        <v>16.667714</v>
      </c>
      <c r="AJ79">
        <v>0</v>
      </c>
      <c r="AK79">
        <v>60.466994</v>
      </c>
      <c r="AL79">
        <v>83.664000000000001</v>
      </c>
      <c r="AM79">
        <v>17.179061000000001</v>
      </c>
      <c r="AN79">
        <v>0.85216999999999998</v>
      </c>
      <c r="AO79">
        <v>0</v>
      </c>
      <c r="AP79">
        <v>6.9173999999999998</v>
      </c>
      <c r="AQ79">
        <v>28.615044000000001</v>
      </c>
      <c r="AR79">
        <v>50.783999999999999</v>
      </c>
      <c r="AS79">
        <v>35.652698999999998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77.879406000000003</v>
      </c>
      <c r="BA79">
        <f t="shared" si="4"/>
        <v>3224.8229690000007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9.33</v>
      </c>
      <c r="BI79">
        <v>0.88</v>
      </c>
      <c r="BJ79">
        <v>0.42</v>
      </c>
      <c r="BK79">
        <v>0.82</v>
      </c>
      <c r="BL79">
        <v>0.87</v>
      </c>
      <c r="BM79">
        <v>0.09</v>
      </c>
      <c r="BN79">
        <v>2.38</v>
      </c>
      <c r="BO79">
        <v>1.45</v>
      </c>
      <c r="BP79">
        <v>0.25</v>
      </c>
      <c r="BQ79">
        <v>2</v>
      </c>
      <c r="BR79">
        <v>1.1000000000000001</v>
      </c>
      <c r="BS79">
        <v>1.61</v>
      </c>
      <c r="BT79">
        <v>2.9693339999999999</v>
      </c>
      <c r="BU79">
        <v>1.341844</v>
      </c>
      <c r="BV79">
        <v>2.363054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1.9975E-2</v>
      </c>
      <c r="CE79">
        <v>0</v>
      </c>
      <c r="CF79">
        <v>0</v>
      </c>
      <c r="CG79">
        <v>0</v>
      </c>
      <c r="CH79">
        <v>0</v>
      </c>
      <c r="CI79">
        <v>2.2296E-2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0.82130400000000003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77.879406000000003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18.9922</v>
      </c>
      <c r="H80">
        <v>0</v>
      </c>
      <c r="I80">
        <v>0</v>
      </c>
      <c r="J80">
        <v>22.873200000000001</v>
      </c>
      <c r="K80">
        <v>689.34990000000005</v>
      </c>
      <c r="L80">
        <v>503.90010000000001</v>
      </c>
      <c r="M80">
        <v>94.319981999999996</v>
      </c>
      <c r="N80">
        <v>120.69</v>
      </c>
      <c r="O80">
        <v>126.52</v>
      </c>
      <c r="P80">
        <v>105.01690000000001</v>
      </c>
      <c r="Q80">
        <v>20.899899999999999</v>
      </c>
      <c r="R80">
        <v>43.545976000000003</v>
      </c>
      <c r="S80">
        <v>26.96</v>
      </c>
      <c r="T80">
        <v>1.4132</v>
      </c>
      <c r="U80">
        <v>418.77</v>
      </c>
      <c r="V80">
        <v>17.408799999999999</v>
      </c>
      <c r="W80">
        <v>32.7498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57.637819999999998</v>
      </c>
      <c r="AF80">
        <v>18.063253</v>
      </c>
      <c r="AG80">
        <v>43.914484000000002</v>
      </c>
      <c r="AH80">
        <v>151.723648</v>
      </c>
      <c r="AI80">
        <v>19.445665999999999</v>
      </c>
      <c r="AJ80">
        <v>0</v>
      </c>
      <c r="AK80">
        <v>60.466994</v>
      </c>
      <c r="AL80">
        <v>83.664000000000001</v>
      </c>
      <c r="AM80">
        <v>17.179061000000001</v>
      </c>
      <c r="AN80">
        <v>0.85216999999999998</v>
      </c>
      <c r="AO80">
        <v>0</v>
      </c>
      <c r="AP80">
        <v>6.9173999999999998</v>
      </c>
      <c r="AQ80">
        <v>28.615044000000001</v>
      </c>
      <c r="AR80">
        <v>52.991999999999997</v>
      </c>
      <c r="AS80">
        <v>35.068227999999998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77.879406000000003</v>
      </c>
      <c r="BA80">
        <f t="shared" si="4"/>
        <v>3237.2516510000009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9.33</v>
      </c>
      <c r="BI80">
        <v>0.88</v>
      </c>
      <c r="BJ80">
        <v>0.42</v>
      </c>
      <c r="BK80">
        <v>0.82</v>
      </c>
      <c r="BL80">
        <v>0.87</v>
      </c>
      <c r="BM80">
        <v>0.09</v>
      </c>
      <c r="BN80">
        <v>2.38</v>
      </c>
      <c r="BO80">
        <v>1.45</v>
      </c>
      <c r="BP80">
        <v>0.25</v>
      </c>
      <c r="BQ80">
        <v>2</v>
      </c>
      <c r="BR80">
        <v>1.1000000000000001</v>
      </c>
      <c r="BS80">
        <v>1.61</v>
      </c>
      <c r="BT80">
        <v>2.9693339999999999</v>
      </c>
      <c r="BU80">
        <v>1.341844</v>
      </c>
      <c r="BV80">
        <v>2.363054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1.9975E-2</v>
      </c>
      <c r="CE80">
        <v>0</v>
      </c>
      <c r="CF80">
        <v>0</v>
      </c>
      <c r="CG80">
        <v>0</v>
      </c>
      <c r="CH80">
        <v>0</v>
      </c>
      <c r="CI80">
        <v>2.2296E-2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0.82130400000000003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77.879406000000003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18.9922</v>
      </c>
      <c r="H81">
        <v>0</v>
      </c>
      <c r="I81">
        <v>0</v>
      </c>
      <c r="J81">
        <v>22.873200000000001</v>
      </c>
      <c r="K81">
        <v>689.34990000000005</v>
      </c>
      <c r="L81">
        <v>503.90010000000001</v>
      </c>
      <c r="M81">
        <v>94.319981999999996</v>
      </c>
      <c r="N81">
        <v>120.69</v>
      </c>
      <c r="O81">
        <v>126.52</v>
      </c>
      <c r="P81">
        <v>105.01690000000001</v>
      </c>
      <c r="Q81">
        <v>20.899899999999999</v>
      </c>
      <c r="R81">
        <v>43.545976000000003</v>
      </c>
      <c r="S81">
        <v>26.96</v>
      </c>
      <c r="T81">
        <v>1.4132</v>
      </c>
      <c r="U81">
        <v>418.77</v>
      </c>
      <c r="V81">
        <v>17.408799999999999</v>
      </c>
      <c r="W81">
        <v>32.7498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55.371478000000003</v>
      </c>
      <c r="AF81">
        <v>18.063253</v>
      </c>
      <c r="AG81">
        <v>43.914484000000002</v>
      </c>
      <c r="AH81">
        <v>151.723648</v>
      </c>
      <c r="AI81">
        <v>54.170071999999998</v>
      </c>
      <c r="AJ81">
        <v>0</v>
      </c>
      <c r="AK81">
        <v>60.466994</v>
      </c>
      <c r="AL81">
        <v>83.664000000000001</v>
      </c>
      <c r="AM81">
        <v>17.179061000000001</v>
      </c>
      <c r="AN81">
        <v>0.85216999999999998</v>
      </c>
      <c r="AO81">
        <v>0</v>
      </c>
      <c r="AP81">
        <v>1.1529</v>
      </c>
      <c r="AQ81">
        <v>28.615044000000001</v>
      </c>
      <c r="AR81">
        <v>52.991999999999997</v>
      </c>
      <c r="AS81">
        <v>35.068227999999998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77.879406000000003</v>
      </c>
      <c r="BA81">
        <f t="shared" si="4"/>
        <v>3263.9452150000011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9.33</v>
      </c>
      <c r="BI81">
        <v>0.88</v>
      </c>
      <c r="BJ81">
        <v>0.42</v>
      </c>
      <c r="BK81">
        <v>0.82</v>
      </c>
      <c r="BL81">
        <v>0.87</v>
      </c>
      <c r="BM81">
        <v>0.09</v>
      </c>
      <c r="BN81">
        <v>2.38</v>
      </c>
      <c r="BO81">
        <v>1.45</v>
      </c>
      <c r="BP81">
        <v>0.25</v>
      </c>
      <c r="BQ81">
        <v>2</v>
      </c>
      <c r="BR81">
        <v>1.1000000000000001</v>
      </c>
      <c r="BS81">
        <v>1.61</v>
      </c>
      <c r="BT81">
        <v>2.9693339999999999</v>
      </c>
      <c r="BU81">
        <v>1.341844</v>
      </c>
      <c r="BV81">
        <v>2.363054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1.9975E-2</v>
      </c>
      <c r="CE81">
        <v>0</v>
      </c>
      <c r="CF81">
        <v>0</v>
      </c>
      <c r="CG81">
        <v>0</v>
      </c>
      <c r="CH81">
        <v>0</v>
      </c>
      <c r="CI81">
        <v>2.2296E-2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0.82130400000000003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77.879406000000003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18.9922</v>
      </c>
      <c r="H82">
        <v>0</v>
      </c>
      <c r="I82">
        <v>0</v>
      </c>
      <c r="J82">
        <v>22.873200000000001</v>
      </c>
      <c r="K82">
        <v>689.34990000000005</v>
      </c>
      <c r="L82">
        <v>503.90010000000001</v>
      </c>
      <c r="M82">
        <v>94.319981999999996</v>
      </c>
      <c r="N82">
        <v>120.69</v>
      </c>
      <c r="O82">
        <v>126.52</v>
      </c>
      <c r="P82">
        <v>105.01690000000001</v>
      </c>
      <c r="Q82">
        <v>20.899899999999999</v>
      </c>
      <c r="R82">
        <v>43.545976000000003</v>
      </c>
      <c r="S82">
        <v>26.96</v>
      </c>
      <c r="T82">
        <v>1.4132</v>
      </c>
      <c r="U82">
        <v>418.77</v>
      </c>
      <c r="V82">
        <v>17.408799999999999</v>
      </c>
      <c r="W82">
        <v>32.7498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18.063253</v>
      </c>
      <c r="AG82">
        <v>43.914484000000002</v>
      </c>
      <c r="AH82">
        <v>151.723648</v>
      </c>
      <c r="AI82">
        <v>54.170071999999998</v>
      </c>
      <c r="AJ82">
        <v>0</v>
      </c>
      <c r="AK82">
        <v>60.466994</v>
      </c>
      <c r="AL82">
        <v>83.664000000000001</v>
      </c>
      <c r="AM82">
        <v>17.179061000000001</v>
      </c>
      <c r="AN82">
        <v>0.85216999999999998</v>
      </c>
      <c r="AO82">
        <v>0</v>
      </c>
      <c r="AP82">
        <v>1.1529</v>
      </c>
      <c r="AQ82">
        <v>28.615044000000001</v>
      </c>
      <c r="AR82">
        <v>50.783999999999999</v>
      </c>
      <c r="AS82">
        <v>35.068227999999998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77.889405999999994</v>
      </c>
      <c r="BA82">
        <f t="shared" si="4"/>
        <v>3260.2810880000006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9.33</v>
      </c>
      <c r="BI82">
        <v>0.88</v>
      </c>
      <c r="BJ82">
        <v>0.42</v>
      </c>
      <c r="BK82">
        <v>0.82</v>
      </c>
      <c r="BL82">
        <v>0.87</v>
      </c>
      <c r="BM82">
        <v>0.1</v>
      </c>
      <c r="BN82">
        <v>2.38</v>
      </c>
      <c r="BO82">
        <v>1.45</v>
      </c>
      <c r="BP82">
        <v>0.25</v>
      </c>
      <c r="BQ82">
        <v>2</v>
      </c>
      <c r="BR82">
        <v>1.1000000000000001</v>
      </c>
      <c r="BS82">
        <v>1.61</v>
      </c>
      <c r="BT82">
        <v>2.9693339999999999</v>
      </c>
      <c r="BU82">
        <v>1.341844</v>
      </c>
      <c r="BV82">
        <v>2.363054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1.9975E-2</v>
      </c>
      <c r="CE82">
        <v>0</v>
      </c>
      <c r="CF82">
        <v>0</v>
      </c>
      <c r="CG82">
        <v>0</v>
      </c>
      <c r="CH82">
        <v>0</v>
      </c>
      <c r="CI82">
        <v>2.2296E-2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0.82130400000000003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77.889405999999994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2.7326030000000001</v>
      </c>
      <c r="H83">
        <v>0</v>
      </c>
      <c r="I83">
        <v>0</v>
      </c>
      <c r="J83">
        <v>3.5500850000000002</v>
      </c>
      <c r="K83">
        <v>605.368019</v>
      </c>
      <c r="L83">
        <v>503.90010000000001</v>
      </c>
      <c r="M83">
        <v>94.319981999999996</v>
      </c>
      <c r="N83">
        <v>120.69</v>
      </c>
      <c r="O83">
        <v>126.52</v>
      </c>
      <c r="P83">
        <v>105.01690000000001</v>
      </c>
      <c r="Q83">
        <v>20.899899999999999</v>
      </c>
      <c r="R83">
        <v>43.545976000000003</v>
      </c>
      <c r="S83">
        <v>26.96</v>
      </c>
      <c r="T83">
        <v>1.4132</v>
      </c>
      <c r="U83">
        <v>418.77</v>
      </c>
      <c r="V83">
        <v>17.408799999999999</v>
      </c>
      <c r="W83">
        <v>32.7498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18.063253</v>
      </c>
      <c r="AG83">
        <v>43.914484000000002</v>
      </c>
      <c r="AH83">
        <v>151.723648</v>
      </c>
      <c r="AI83">
        <v>54.170071999999998</v>
      </c>
      <c r="AJ83">
        <v>0</v>
      </c>
      <c r="AK83">
        <v>60.466994</v>
      </c>
      <c r="AL83">
        <v>83.664000000000001</v>
      </c>
      <c r="AM83">
        <v>17.179061000000001</v>
      </c>
      <c r="AN83">
        <v>0.85216999999999998</v>
      </c>
      <c r="AO83">
        <v>0</v>
      </c>
      <c r="AP83">
        <v>1.1529</v>
      </c>
      <c r="AQ83">
        <v>28.615044000000001</v>
      </c>
      <c r="AR83">
        <v>50.783999999999999</v>
      </c>
      <c r="AS83">
        <v>35.068227999999998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77.909724999999995</v>
      </c>
      <c r="BA83">
        <f t="shared" si="4"/>
        <v>3140.7368140000008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9.33</v>
      </c>
      <c r="BI83">
        <v>0.88</v>
      </c>
      <c r="BJ83">
        <v>0.42</v>
      </c>
      <c r="BK83">
        <v>0.82</v>
      </c>
      <c r="BL83">
        <v>0.87</v>
      </c>
      <c r="BM83">
        <v>0.12</v>
      </c>
      <c r="BN83">
        <v>2.38</v>
      </c>
      <c r="BO83">
        <v>1.45</v>
      </c>
      <c r="BP83">
        <v>0.25</v>
      </c>
      <c r="BQ83">
        <v>2</v>
      </c>
      <c r="BR83">
        <v>1.1000000000000001</v>
      </c>
      <c r="BS83">
        <v>1.61</v>
      </c>
      <c r="BT83">
        <v>2.9693339999999999</v>
      </c>
      <c r="BU83">
        <v>1.341844</v>
      </c>
      <c r="BV83">
        <v>2.363054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2.0294E-2</v>
      </c>
      <c r="CE83">
        <v>0</v>
      </c>
      <c r="CF83">
        <v>0</v>
      </c>
      <c r="CG83">
        <v>0</v>
      </c>
      <c r="CH83">
        <v>0</v>
      </c>
      <c r="CI83">
        <v>2.2296E-2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0.82130400000000003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77.909724999999995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604.31949999999995</v>
      </c>
      <c r="L84">
        <v>503.90010000000001</v>
      </c>
      <c r="M84">
        <v>94.319981999999996</v>
      </c>
      <c r="N84">
        <v>120.69</v>
      </c>
      <c r="O84">
        <v>126.52</v>
      </c>
      <c r="P84">
        <v>105.01690000000001</v>
      </c>
      <c r="Q84">
        <v>20.899899999999999</v>
      </c>
      <c r="R84">
        <v>43.545976000000003</v>
      </c>
      <c r="S84">
        <v>26.96</v>
      </c>
      <c r="T84">
        <v>1.4132</v>
      </c>
      <c r="U84">
        <v>418.77</v>
      </c>
      <c r="V84">
        <v>17.408799999999999</v>
      </c>
      <c r="W84">
        <v>32.7498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18.063253</v>
      </c>
      <c r="AG84">
        <v>43.914484000000002</v>
      </c>
      <c r="AH84">
        <v>151.723648</v>
      </c>
      <c r="AI84">
        <v>54.170071999999998</v>
      </c>
      <c r="AJ84">
        <v>0</v>
      </c>
      <c r="AK84">
        <v>60.466994</v>
      </c>
      <c r="AL84">
        <v>83.664000000000001</v>
      </c>
      <c r="AM84">
        <v>17.179061000000001</v>
      </c>
      <c r="AN84">
        <v>0.85216999999999998</v>
      </c>
      <c r="AO84">
        <v>0</v>
      </c>
      <c r="AP84">
        <v>1.1529</v>
      </c>
      <c r="AQ84">
        <v>28.615044000000001</v>
      </c>
      <c r="AR84">
        <v>50.783999999999999</v>
      </c>
      <c r="AS84">
        <v>35.068227999999998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77.879724999999993</v>
      </c>
      <c r="BA84">
        <f t="shared" si="4"/>
        <v>3133.3756070000004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9.33</v>
      </c>
      <c r="BI84">
        <v>0.88</v>
      </c>
      <c r="BJ84">
        <v>0.42</v>
      </c>
      <c r="BK84">
        <v>0.82</v>
      </c>
      <c r="BL84">
        <v>0.87</v>
      </c>
      <c r="BM84">
        <v>0.09</v>
      </c>
      <c r="BN84">
        <v>2.38</v>
      </c>
      <c r="BO84">
        <v>1.45</v>
      </c>
      <c r="BP84">
        <v>0.25</v>
      </c>
      <c r="BQ84">
        <v>2</v>
      </c>
      <c r="BR84">
        <v>1.1000000000000001</v>
      </c>
      <c r="BS84">
        <v>1.61</v>
      </c>
      <c r="BT84">
        <v>2.9693339999999999</v>
      </c>
      <c r="BU84">
        <v>1.341844</v>
      </c>
      <c r="BV84">
        <v>2.363054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2.0294E-2</v>
      </c>
      <c r="CE84">
        <v>0</v>
      </c>
      <c r="CF84">
        <v>0</v>
      </c>
      <c r="CG84">
        <v>0</v>
      </c>
      <c r="CH84">
        <v>0</v>
      </c>
      <c r="CI84">
        <v>2.2296E-2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0.82130400000000003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77.879724999999993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604.90989999999999</v>
      </c>
      <c r="L85">
        <v>503.90010000000001</v>
      </c>
      <c r="M85">
        <v>94.319981999999996</v>
      </c>
      <c r="N85">
        <v>120.69</v>
      </c>
      <c r="O85">
        <v>126.52</v>
      </c>
      <c r="P85">
        <v>105.01690000000001</v>
      </c>
      <c r="Q85">
        <v>14.594200000000001</v>
      </c>
      <c r="R85">
        <v>43.545976000000003</v>
      </c>
      <c r="S85">
        <v>22.405708000000001</v>
      </c>
      <c r="T85">
        <v>1.4132</v>
      </c>
      <c r="U85">
        <v>418.77</v>
      </c>
      <c r="V85">
        <v>17.408799999999999</v>
      </c>
      <c r="W85">
        <v>32.7498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18.063253</v>
      </c>
      <c r="AG85">
        <v>43.914484000000002</v>
      </c>
      <c r="AH85">
        <v>151.723648</v>
      </c>
      <c r="AI85">
        <v>54.170071999999998</v>
      </c>
      <c r="AJ85">
        <v>0</v>
      </c>
      <c r="AK85">
        <v>60.466994</v>
      </c>
      <c r="AL85">
        <v>83.664000000000001</v>
      </c>
      <c r="AM85">
        <v>17.179061000000001</v>
      </c>
      <c r="AN85">
        <v>0.85216999999999998</v>
      </c>
      <c r="AO85">
        <v>0</v>
      </c>
      <c r="AP85">
        <v>1.1529</v>
      </c>
      <c r="AQ85">
        <v>28.615044000000001</v>
      </c>
      <c r="AR85">
        <v>50.783999999999999</v>
      </c>
      <c r="AS85">
        <v>35.068227999999998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77.879909999999981</v>
      </c>
      <c r="BA85">
        <f t="shared" si="4"/>
        <v>3123.1062000000006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9.33</v>
      </c>
      <c r="BI85">
        <v>0.88</v>
      </c>
      <c r="BJ85">
        <v>0.42</v>
      </c>
      <c r="BK85">
        <v>0.82</v>
      </c>
      <c r="BL85">
        <v>0.87</v>
      </c>
      <c r="BM85">
        <v>0.09</v>
      </c>
      <c r="BN85">
        <v>2.38</v>
      </c>
      <c r="BO85">
        <v>1.45</v>
      </c>
      <c r="BP85">
        <v>0.25</v>
      </c>
      <c r="BQ85">
        <v>2</v>
      </c>
      <c r="BR85">
        <v>1.1000000000000001</v>
      </c>
      <c r="BS85">
        <v>1.61</v>
      </c>
      <c r="BT85">
        <v>2.9693339999999999</v>
      </c>
      <c r="BU85">
        <v>1.341844</v>
      </c>
      <c r="BV85">
        <v>2.363054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2.0294E-2</v>
      </c>
      <c r="CE85">
        <v>0</v>
      </c>
      <c r="CF85">
        <v>0</v>
      </c>
      <c r="CG85">
        <v>0</v>
      </c>
      <c r="CH85">
        <v>0</v>
      </c>
      <c r="CI85">
        <v>2.2481000000000001E-2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0.82130400000000003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77.879909999999981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604.90989999999999</v>
      </c>
      <c r="L86">
        <v>503.90010000000001</v>
      </c>
      <c r="M86">
        <v>94.319981999999996</v>
      </c>
      <c r="N86">
        <v>120.69</v>
      </c>
      <c r="O86">
        <v>126.52</v>
      </c>
      <c r="P86">
        <v>105.01690000000001</v>
      </c>
      <c r="Q86">
        <v>14.594200000000001</v>
      </c>
      <c r="R86">
        <v>43.545976000000003</v>
      </c>
      <c r="S86">
        <v>18.866599999999998</v>
      </c>
      <c r="T86">
        <v>1.4132</v>
      </c>
      <c r="U86">
        <v>418.77</v>
      </c>
      <c r="V86">
        <v>17.408799999999999</v>
      </c>
      <c r="W86">
        <v>32.7498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17.425726000000001</v>
      </c>
      <c r="AG86">
        <v>43.914484000000002</v>
      </c>
      <c r="AH86">
        <v>151.723648</v>
      </c>
      <c r="AI86">
        <v>54.170071999999998</v>
      </c>
      <c r="AJ86">
        <v>0</v>
      </c>
      <c r="AK86">
        <v>60.466994</v>
      </c>
      <c r="AL86">
        <v>83.664000000000001</v>
      </c>
      <c r="AM86">
        <v>17.179061000000001</v>
      </c>
      <c r="AN86">
        <v>0.85216999999999998</v>
      </c>
      <c r="AO86">
        <v>0</v>
      </c>
      <c r="AP86">
        <v>1.1529</v>
      </c>
      <c r="AQ86">
        <v>28.615044000000001</v>
      </c>
      <c r="AR86">
        <v>50.783999999999999</v>
      </c>
      <c r="AS86">
        <v>35.068227999999998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77.879909999999981</v>
      </c>
      <c r="BA86">
        <f t="shared" si="4"/>
        <v>3118.9295650000008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9.33</v>
      </c>
      <c r="BI86">
        <v>0.88</v>
      </c>
      <c r="BJ86">
        <v>0.42</v>
      </c>
      <c r="BK86">
        <v>0.82</v>
      </c>
      <c r="BL86">
        <v>0.87</v>
      </c>
      <c r="BM86">
        <v>0.09</v>
      </c>
      <c r="BN86">
        <v>2.38</v>
      </c>
      <c r="BO86">
        <v>1.45</v>
      </c>
      <c r="BP86">
        <v>0.25</v>
      </c>
      <c r="BQ86">
        <v>2</v>
      </c>
      <c r="BR86">
        <v>1.1000000000000001</v>
      </c>
      <c r="BS86">
        <v>1.61</v>
      </c>
      <c r="BT86">
        <v>2.9693339999999999</v>
      </c>
      <c r="BU86">
        <v>1.341844</v>
      </c>
      <c r="BV86">
        <v>2.363054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2.0294E-2</v>
      </c>
      <c r="CE86">
        <v>0</v>
      </c>
      <c r="CF86">
        <v>0</v>
      </c>
      <c r="CG86">
        <v>0</v>
      </c>
      <c r="CH86">
        <v>0</v>
      </c>
      <c r="CI86">
        <v>2.2481000000000001E-2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0.82130400000000003</v>
      </c>
      <c r="CS86">
        <v>2.7933979999999998</v>
      </c>
      <c r="CT86">
        <v>2.5514760000000001</v>
      </c>
      <c r="CU86">
        <v>4.2558600000000002</v>
      </c>
      <c r="CV86">
        <v>2.8832629999999999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77.879909999999981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614.90989999999999</v>
      </c>
      <c r="L87">
        <v>503.90010000000001</v>
      </c>
      <c r="M87">
        <v>94.319981999999996</v>
      </c>
      <c r="N87">
        <v>120.69</v>
      </c>
      <c r="O87">
        <v>126.52</v>
      </c>
      <c r="P87">
        <v>105.01690000000001</v>
      </c>
      <c r="Q87">
        <v>14.594200000000001</v>
      </c>
      <c r="R87">
        <v>43.545976000000003</v>
      </c>
      <c r="S87">
        <v>18.866599999999998</v>
      </c>
      <c r="T87">
        <v>1.4132</v>
      </c>
      <c r="U87">
        <v>418.77</v>
      </c>
      <c r="V87">
        <v>17.408799999999999</v>
      </c>
      <c r="W87">
        <v>32.7498</v>
      </c>
      <c r="X87">
        <v>147.515625</v>
      </c>
      <c r="Y87">
        <v>0</v>
      </c>
      <c r="Z87">
        <v>13.1076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17.425726000000001</v>
      </c>
      <c r="AG87">
        <v>43.914484000000002</v>
      </c>
      <c r="AH87">
        <v>151.723648</v>
      </c>
      <c r="AI87">
        <v>18.05669</v>
      </c>
      <c r="AJ87">
        <v>0</v>
      </c>
      <c r="AK87">
        <v>60.466994</v>
      </c>
      <c r="AL87">
        <v>83.664000000000001</v>
      </c>
      <c r="AM87">
        <v>17.179061000000001</v>
      </c>
      <c r="AN87">
        <v>0.85216999999999998</v>
      </c>
      <c r="AO87">
        <v>0</v>
      </c>
      <c r="AP87">
        <v>1.1529</v>
      </c>
      <c r="AQ87">
        <v>28.615044000000001</v>
      </c>
      <c r="AR87">
        <v>50.783999999999999</v>
      </c>
      <c r="AS87">
        <v>35.068227999999998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77.879909999999981</v>
      </c>
      <c r="BA87">
        <f t="shared" si="4"/>
        <v>3086.2623830000007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9.33</v>
      </c>
      <c r="BI87">
        <v>0.88</v>
      </c>
      <c r="BJ87">
        <v>0.42</v>
      </c>
      <c r="BK87">
        <v>0.82</v>
      </c>
      <c r="BL87">
        <v>0.87</v>
      </c>
      <c r="BM87">
        <v>0.09</v>
      </c>
      <c r="BN87">
        <v>2.38</v>
      </c>
      <c r="BO87">
        <v>1.45</v>
      </c>
      <c r="BP87">
        <v>0.25</v>
      </c>
      <c r="BQ87">
        <v>2</v>
      </c>
      <c r="BR87">
        <v>1.1000000000000001</v>
      </c>
      <c r="BS87">
        <v>1.61</v>
      </c>
      <c r="BT87">
        <v>2.9693339999999999</v>
      </c>
      <c r="BU87">
        <v>1.341844</v>
      </c>
      <c r="BV87">
        <v>2.363054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2.0294E-2</v>
      </c>
      <c r="CE87">
        <v>0</v>
      </c>
      <c r="CF87">
        <v>0</v>
      </c>
      <c r="CG87">
        <v>0</v>
      </c>
      <c r="CH87">
        <v>0</v>
      </c>
      <c r="CI87">
        <v>2.2481000000000001E-2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0.82130400000000003</v>
      </c>
      <c r="CS87">
        <v>2.7933979999999998</v>
      </c>
      <c r="CT87">
        <v>2.5514760000000001</v>
      </c>
      <c r="CU87">
        <v>4.2558600000000002</v>
      </c>
      <c r="CV87">
        <v>2.8832629999999999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77.879909999999981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604.90989999999999</v>
      </c>
      <c r="L88">
        <v>503.90010000000001</v>
      </c>
      <c r="M88">
        <v>94.319981999999996</v>
      </c>
      <c r="N88">
        <v>120.69</v>
      </c>
      <c r="O88">
        <v>126.52</v>
      </c>
      <c r="P88">
        <v>105.01690000000001</v>
      </c>
      <c r="Q88">
        <v>14.594200000000001</v>
      </c>
      <c r="R88">
        <v>43.545976000000003</v>
      </c>
      <c r="S88">
        <v>18.866599999999998</v>
      </c>
      <c r="T88">
        <v>1.4132</v>
      </c>
      <c r="U88">
        <v>418.77</v>
      </c>
      <c r="V88">
        <v>17.408799999999999</v>
      </c>
      <c r="W88">
        <v>32.7498</v>
      </c>
      <c r="X88">
        <v>147.515625</v>
      </c>
      <c r="Y88">
        <v>0</v>
      </c>
      <c r="Z88">
        <v>13.1076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17.425726000000001</v>
      </c>
      <c r="AG88">
        <v>43.914484000000002</v>
      </c>
      <c r="AH88">
        <v>151.723648</v>
      </c>
      <c r="AI88">
        <v>16.667714</v>
      </c>
      <c r="AJ88">
        <v>0</v>
      </c>
      <c r="AK88">
        <v>60.466994</v>
      </c>
      <c r="AL88">
        <v>83.664000000000001</v>
      </c>
      <c r="AM88">
        <v>17.179061000000001</v>
      </c>
      <c r="AN88">
        <v>0.85216999999999998</v>
      </c>
      <c r="AO88">
        <v>0</v>
      </c>
      <c r="AP88">
        <v>1.1529</v>
      </c>
      <c r="AQ88">
        <v>28.615044000000001</v>
      </c>
      <c r="AR88">
        <v>50.783999999999999</v>
      </c>
      <c r="AS88">
        <v>35.068227999999998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77.879909999999981</v>
      </c>
      <c r="BA88">
        <f t="shared" si="4"/>
        <v>3074.873407000001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9.33</v>
      </c>
      <c r="BI88">
        <v>0.88</v>
      </c>
      <c r="BJ88">
        <v>0.42</v>
      </c>
      <c r="BK88">
        <v>0.82</v>
      </c>
      <c r="BL88">
        <v>0.87</v>
      </c>
      <c r="BM88">
        <v>0.09</v>
      </c>
      <c r="BN88">
        <v>2.38</v>
      </c>
      <c r="BO88">
        <v>1.45</v>
      </c>
      <c r="BP88">
        <v>0.25</v>
      </c>
      <c r="BQ88">
        <v>2</v>
      </c>
      <c r="BR88">
        <v>1.1000000000000001</v>
      </c>
      <c r="BS88">
        <v>1.61</v>
      </c>
      <c r="BT88">
        <v>2.9693339999999999</v>
      </c>
      <c r="BU88">
        <v>1.341844</v>
      </c>
      <c r="BV88">
        <v>2.363054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2.0294E-2</v>
      </c>
      <c r="CE88">
        <v>0</v>
      </c>
      <c r="CF88">
        <v>0</v>
      </c>
      <c r="CG88">
        <v>0</v>
      </c>
      <c r="CH88">
        <v>0</v>
      </c>
      <c r="CI88">
        <v>2.2481000000000001E-2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0.82130400000000003</v>
      </c>
      <c r="CS88">
        <v>2.7933979999999998</v>
      </c>
      <c r="CT88">
        <v>2.5514760000000001</v>
      </c>
      <c r="CU88">
        <v>4.2558600000000002</v>
      </c>
      <c r="CV88">
        <v>2.8832629999999999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77.879909999999981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621.25990000000002</v>
      </c>
      <c r="L89">
        <v>503.90010000000001</v>
      </c>
      <c r="M89">
        <v>94.319981999999996</v>
      </c>
      <c r="N89">
        <v>120.69</v>
      </c>
      <c r="O89">
        <v>126.52</v>
      </c>
      <c r="P89">
        <v>105.01690000000001</v>
      </c>
      <c r="Q89">
        <v>14.594200000000001</v>
      </c>
      <c r="R89">
        <v>43.545976000000003</v>
      </c>
      <c r="S89">
        <v>18.866599999999998</v>
      </c>
      <c r="T89">
        <v>1.4132</v>
      </c>
      <c r="U89">
        <v>418.77</v>
      </c>
      <c r="V89">
        <v>17.408799999999999</v>
      </c>
      <c r="W89">
        <v>32.7498</v>
      </c>
      <c r="X89">
        <v>147.515625</v>
      </c>
      <c r="Y89">
        <v>0</v>
      </c>
      <c r="Z89">
        <v>13.1076</v>
      </c>
      <c r="AA89">
        <v>42.14808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17.425726000000001</v>
      </c>
      <c r="AG89">
        <v>43.914484000000002</v>
      </c>
      <c r="AH89">
        <v>151.723648</v>
      </c>
      <c r="AI89">
        <v>16.667714</v>
      </c>
      <c r="AJ89">
        <v>0</v>
      </c>
      <c r="AK89">
        <v>60.466994</v>
      </c>
      <c r="AL89">
        <v>83.664000000000001</v>
      </c>
      <c r="AM89">
        <v>17.179061000000001</v>
      </c>
      <c r="AN89">
        <v>0.85216999999999998</v>
      </c>
      <c r="AO89">
        <v>0</v>
      </c>
      <c r="AP89">
        <v>1.1529</v>
      </c>
      <c r="AQ89">
        <v>28.615044000000001</v>
      </c>
      <c r="AR89">
        <v>50.783999999999999</v>
      </c>
      <c r="AS89">
        <v>35.068227999999998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77.880096999999992</v>
      </c>
      <c r="BA89">
        <f t="shared" si="4"/>
        <v>3091.223594000001</v>
      </c>
      <c r="BB89">
        <v>86</v>
      </c>
      <c r="BD89">
        <v>6.05</v>
      </c>
      <c r="BE89">
        <v>1.94</v>
      </c>
      <c r="BF89">
        <v>3.03</v>
      </c>
      <c r="BG89">
        <v>1.85</v>
      </c>
      <c r="BH89">
        <v>9.33</v>
      </c>
      <c r="BI89">
        <v>0.88</v>
      </c>
      <c r="BJ89">
        <v>0.42</v>
      </c>
      <c r="BK89">
        <v>0.82</v>
      </c>
      <c r="BL89">
        <v>0.87</v>
      </c>
      <c r="BM89">
        <v>0.09</v>
      </c>
      <c r="BN89">
        <v>2.38</v>
      </c>
      <c r="BO89">
        <v>1.45</v>
      </c>
      <c r="BP89">
        <v>0.25</v>
      </c>
      <c r="BQ89">
        <v>2</v>
      </c>
      <c r="BR89">
        <v>1.1000000000000001</v>
      </c>
      <c r="BS89">
        <v>1.61</v>
      </c>
      <c r="BT89">
        <v>2.9693339999999999</v>
      </c>
      <c r="BU89">
        <v>1.341844</v>
      </c>
      <c r="BV89">
        <v>2.363054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2.0294E-2</v>
      </c>
      <c r="CE89">
        <v>0</v>
      </c>
      <c r="CF89">
        <v>0</v>
      </c>
      <c r="CG89">
        <v>0</v>
      </c>
      <c r="CH89">
        <v>0</v>
      </c>
      <c r="CI89">
        <v>2.2668000000000001E-2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0.82130400000000003</v>
      </c>
      <c r="CS89">
        <v>2.7933979999999998</v>
      </c>
      <c r="CT89">
        <v>2.5514760000000001</v>
      </c>
      <c r="CU89">
        <v>4.2558600000000002</v>
      </c>
      <c r="CV89">
        <v>2.8832629999999999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77.880096999999992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640.58989999999994</v>
      </c>
      <c r="L90">
        <v>503.90010000000001</v>
      </c>
      <c r="M90">
        <v>94.319981999999996</v>
      </c>
      <c r="N90">
        <v>120.69</v>
      </c>
      <c r="O90">
        <v>126.52</v>
      </c>
      <c r="P90">
        <v>105.01690000000001</v>
      </c>
      <c r="Q90">
        <v>14.594200000000001</v>
      </c>
      <c r="R90">
        <v>43.545976000000003</v>
      </c>
      <c r="S90">
        <v>18.866599999999998</v>
      </c>
      <c r="T90">
        <v>1.4132</v>
      </c>
      <c r="U90">
        <v>418.77</v>
      </c>
      <c r="V90">
        <v>17.408799999999999</v>
      </c>
      <c r="W90">
        <v>32.7498</v>
      </c>
      <c r="X90">
        <v>147.515625</v>
      </c>
      <c r="Y90">
        <v>0</v>
      </c>
      <c r="Z90">
        <v>13.1076</v>
      </c>
      <c r="AA90">
        <v>42.14808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17.425726000000001</v>
      </c>
      <c r="AG90">
        <v>43.914484000000002</v>
      </c>
      <c r="AH90">
        <v>151.723648</v>
      </c>
      <c r="AI90">
        <v>16.667714</v>
      </c>
      <c r="AJ90">
        <v>0</v>
      </c>
      <c r="AK90">
        <v>60.466994</v>
      </c>
      <c r="AL90">
        <v>83.664000000000001</v>
      </c>
      <c r="AM90">
        <v>17.179061000000001</v>
      </c>
      <c r="AN90">
        <v>0.85216999999999998</v>
      </c>
      <c r="AO90">
        <v>0</v>
      </c>
      <c r="AP90">
        <v>1.1529</v>
      </c>
      <c r="AQ90">
        <v>28.615044000000001</v>
      </c>
      <c r="AR90">
        <v>50.783999999999999</v>
      </c>
      <c r="AS90">
        <v>35.068227999999998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77.880096999999992</v>
      </c>
      <c r="BA90">
        <f t="shared" si="4"/>
        <v>3110.5535940000009</v>
      </c>
      <c r="BB90">
        <v>87</v>
      </c>
      <c r="BD90">
        <v>6.05</v>
      </c>
      <c r="BE90">
        <v>1.94</v>
      </c>
      <c r="BF90">
        <v>3.03</v>
      </c>
      <c r="BG90">
        <v>1.85</v>
      </c>
      <c r="BH90">
        <v>9.33</v>
      </c>
      <c r="BI90">
        <v>0.88</v>
      </c>
      <c r="BJ90">
        <v>0.42</v>
      </c>
      <c r="BK90">
        <v>0.82</v>
      </c>
      <c r="BL90">
        <v>0.87</v>
      </c>
      <c r="BM90">
        <v>0.09</v>
      </c>
      <c r="BN90">
        <v>2.38</v>
      </c>
      <c r="BO90">
        <v>1.45</v>
      </c>
      <c r="BP90">
        <v>0.25</v>
      </c>
      <c r="BQ90">
        <v>2</v>
      </c>
      <c r="BR90">
        <v>1.1000000000000001</v>
      </c>
      <c r="BS90">
        <v>1.61</v>
      </c>
      <c r="BT90">
        <v>2.9693339999999999</v>
      </c>
      <c r="BU90">
        <v>1.341844</v>
      </c>
      <c r="BV90">
        <v>2.363054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2.0294E-2</v>
      </c>
      <c r="CE90">
        <v>0</v>
      </c>
      <c r="CF90">
        <v>0</v>
      </c>
      <c r="CG90">
        <v>0</v>
      </c>
      <c r="CH90">
        <v>0</v>
      </c>
      <c r="CI90">
        <v>2.2668000000000001E-2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0.82130400000000003</v>
      </c>
      <c r="CS90">
        <v>2.7933979999999998</v>
      </c>
      <c r="CT90">
        <v>2.5514760000000001</v>
      </c>
      <c r="CU90">
        <v>4.2558600000000002</v>
      </c>
      <c r="CV90">
        <v>2.8832629999999999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77.880096999999992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614.31949999999995</v>
      </c>
      <c r="L91">
        <v>503.90010000000001</v>
      </c>
      <c r="M91">
        <v>94.319981999999996</v>
      </c>
      <c r="N91">
        <v>120.69</v>
      </c>
      <c r="O91">
        <v>126.52</v>
      </c>
      <c r="P91">
        <v>105.01690000000001</v>
      </c>
      <c r="Q91">
        <v>20.899899999999999</v>
      </c>
      <c r="R91">
        <v>43.545976000000003</v>
      </c>
      <c r="S91">
        <v>26.96</v>
      </c>
      <c r="T91">
        <v>1.4132</v>
      </c>
      <c r="U91">
        <v>418.77</v>
      </c>
      <c r="V91">
        <v>17.408799999999999</v>
      </c>
      <c r="W91">
        <v>32.7498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43.914484000000002</v>
      </c>
      <c r="AH91">
        <v>151.723648</v>
      </c>
      <c r="AI91">
        <v>3.4724400000000002</v>
      </c>
      <c r="AJ91">
        <v>0</v>
      </c>
      <c r="AK91">
        <v>60.466994</v>
      </c>
      <c r="AL91">
        <v>83.664000000000001</v>
      </c>
      <c r="AM91">
        <v>17.179061000000001</v>
      </c>
      <c r="AN91">
        <v>0.85216999999999998</v>
      </c>
      <c r="AO91">
        <v>0</v>
      </c>
      <c r="AP91">
        <v>1.1529</v>
      </c>
      <c r="AQ91">
        <v>28.615044000000001</v>
      </c>
      <c r="AR91">
        <v>50.783999999999999</v>
      </c>
      <c r="AS91">
        <v>35.068227999999998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77.941279999999992</v>
      </c>
      <c r="BA91">
        <f t="shared" si="4"/>
        <v>3092.7395300000007</v>
      </c>
      <c r="BB91">
        <v>88</v>
      </c>
      <c r="BD91">
        <v>6.05</v>
      </c>
      <c r="BE91">
        <v>1.94</v>
      </c>
      <c r="BF91">
        <v>3.03</v>
      </c>
      <c r="BG91">
        <v>1.85</v>
      </c>
      <c r="BH91">
        <v>9.33</v>
      </c>
      <c r="BI91">
        <v>0.91</v>
      </c>
      <c r="BJ91">
        <v>0.43</v>
      </c>
      <c r="BK91">
        <v>0.82</v>
      </c>
      <c r="BL91">
        <v>0.87</v>
      </c>
      <c r="BM91">
        <v>0.09</v>
      </c>
      <c r="BN91">
        <v>2.38</v>
      </c>
      <c r="BO91">
        <v>1.45</v>
      </c>
      <c r="BP91">
        <v>0.25</v>
      </c>
      <c r="BQ91">
        <v>2</v>
      </c>
      <c r="BR91">
        <v>1.1000000000000001</v>
      </c>
      <c r="BS91">
        <v>1.61</v>
      </c>
      <c r="BT91">
        <v>2.9693339999999999</v>
      </c>
      <c r="BU91">
        <v>1.341844</v>
      </c>
      <c r="BV91">
        <v>2.3840759999999999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2.0455000000000001E-2</v>
      </c>
      <c r="CE91">
        <v>0</v>
      </c>
      <c r="CF91">
        <v>0</v>
      </c>
      <c r="CG91">
        <v>0</v>
      </c>
      <c r="CH91">
        <v>0</v>
      </c>
      <c r="CI91">
        <v>2.2668000000000001E-2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0.82130400000000003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77.941279999999992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614.31949999999995</v>
      </c>
      <c r="L92">
        <v>503.90010000000001</v>
      </c>
      <c r="M92">
        <v>94.319981999999996</v>
      </c>
      <c r="N92">
        <v>120.69</v>
      </c>
      <c r="O92">
        <v>126.52</v>
      </c>
      <c r="P92">
        <v>105.01690000000001</v>
      </c>
      <c r="Q92">
        <v>20.899899999999999</v>
      </c>
      <c r="R92">
        <v>43.545976000000003</v>
      </c>
      <c r="S92">
        <v>26.96</v>
      </c>
      <c r="T92">
        <v>1.4132</v>
      </c>
      <c r="U92">
        <v>418.77</v>
      </c>
      <c r="V92">
        <v>17.408799999999999</v>
      </c>
      <c r="W92">
        <v>32.7498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43.914484000000002</v>
      </c>
      <c r="AH92">
        <v>151.723648</v>
      </c>
      <c r="AI92">
        <v>3.4724400000000002</v>
      </c>
      <c r="AJ92">
        <v>0</v>
      </c>
      <c r="AK92">
        <v>60.466994</v>
      </c>
      <c r="AL92">
        <v>83.664000000000001</v>
      </c>
      <c r="AM92">
        <v>17.179061000000001</v>
      </c>
      <c r="AN92">
        <v>0.85216999999999998</v>
      </c>
      <c r="AO92">
        <v>0</v>
      </c>
      <c r="AP92">
        <v>1.1529</v>
      </c>
      <c r="AQ92">
        <v>28.615044000000001</v>
      </c>
      <c r="AR92">
        <v>50.783999999999999</v>
      </c>
      <c r="AS92">
        <v>35.068227999999998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77.951837999999995</v>
      </c>
      <c r="BA92">
        <f t="shared" si="4"/>
        <v>3092.7500880000007</v>
      </c>
      <c r="BB92">
        <v>89</v>
      </c>
      <c r="BD92">
        <v>6.05</v>
      </c>
      <c r="BE92">
        <v>1.94</v>
      </c>
      <c r="BF92">
        <v>3.03</v>
      </c>
      <c r="BG92">
        <v>1.85</v>
      </c>
      <c r="BH92">
        <v>9.33</v>
      </c>
      <c r="BI92">
        <v>0.91</v>
      </c>
      <c r="BJ92">
        <v>0.44</v>
      </c>
      <c r="BK92">
        <v>0.82</v>
      </c>
      <c r="BL92">
        <v>0.87</v>
      </c>
      <c r="BM92">
        <v>0.09</v>
      </c>
      <c r="BN92">
        <v>2.38</v>
      </c>
      <c r="BO92">
        <v>1.45</v>
      </c>
      <c r="BP92">
        <v>0.25</v>
      </c>
      <c r="BQ92">
        <v>2</v>
      </c>
      <c r="BR92">
        <v>1.1000000000000001</v>
      </c>
      <c r="BS92">
        <v>1.61</v>
      </c>
      <c r="BT92">
        <v>2.9693339999999999</v>
      </c>
      <c r="BU92">
        <v>1.341844</v>
      </c>
      <c r="BV92">
        <v>2.3846340000000001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2.0455000000000001E-2</v>
      </c>
      <c r="CE92">
        <v>0</v>
      </c>
      <c r="CF92">
        <v>0</v>
      </c>
      <c r="CG92">
        <v>0</v>
      </c>
      <c r="CH92">
        <v>0</v>
      </c>
      <c r="CI92">
        <v>2.2668000000000001E-2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0.82130400000000003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77.951837999999995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614.31949999999995</v>
      </c>
      <c r="L93">
        <v>503.90010000000001</v>
      </c>
      <c r="M93">
        <v>94.319981999999996</v>
      </c>
      <c r="N93">
        <v>120.69</v>
      </c>
      <c r="O93">
        <v>126.52</v>
      </c>
      <c r="P93">
        <v>105.01690000000001</v>
      </c>
      <c r="Q93">
        <v>20.899899999999999</v>
      </c>
      <c r="R93">
        <v>43.545976000000003</v>
      </c>
      <c r="S93">
        <v>26.96</v>
      </c>
      <c r="T93">
        <v>1.4132</v>
      </c>
      <c r="U93">
        <v>418.77</v>
      </c>
      <c r="V93">
        <v>17.408799999999999</v>
      </c>
      <c r="W93">
        <v>32.7498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43.914484000000002</v>
      </c>
      <c r="AH93">
        <v>151.723648</v>
      </c>
      <c r="AI93">
        <v>16.667714</v>
      </c>
      <c r="AJ93">
        <v>0</v>
      </c>
      <c r="AK93">
        <v>60.466994</v>
      </c>
      <c r="AL93">
        <v>83.664000000000001</v>
      </c>
      <c r="AM93">
        <v>17.179061000000001</v>
      </c>
      <c r="AN93">
        <v>0.85216999999999998</v>
      </c>
      <c r="AO93">
        <v>0</v>
      </c>
      <c r="AP93">
        <v>1.1529</v>
      </c>
      <c r="AQ93">
        <v>28.615044000000001</v>
      </c>
      <c r="AR93">
        <v>50.783999999999999</v>
      </c>
      <c r="AS93">
        <v>35.068227999999998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77.951837999999995</v>
      </c>
      <c r="BA93">
        <f t="shared" si="4"/>
        <v>3105.9453620000008</v>
      </c>
      <c r="BB93">
        <v>90</v>
      </c>
      <c r="BD93">
        <v>6.05</v>
      </c>
      <c r="BE93">
        <v>1.94</v>
      </c>
      <c r="BF93">
        <v>3.03</v>
      </c>
      <c r="BG93">
        <v>1.85</v>
      </c>
      <c r="BH93">
        <v>9.33</v>
      </c>
      <c r="BI93">
        <v>0.91</v>
      </c>
      <c r="BJ93">
        <v>0.44</v>
      </c>
      <c r="BK93">
        <v>0.82</v>
      </c>
      <c r="BL93">
        <v>0.87</v>
      </c>
      <c r="BM93">
        <v>0.09</v>
      </c>
      <c r="BN93">
        <v>2.38</v>
      </c>
      <c r="BO93">
        <v>1.45</v>
      </c>
      <c r="BP93">
        <v>0.25</v>
      </c>
      <c r="BQ93">
        <v>2</v>
      </c>
      <c r="BR93">
        <v>1.1000000000000001</v>
      </c>
      <c r="BS93">
        <v>1.61</v>
      </c>
      <c r="BT93">
        <v>2.9693339999999999</v>
      </c>
      <c r="BU93">
        <v>1.341844</v>
      </c>
      <c r="BV93">
        <v>2.3846340000000001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2.0455000000000001E-2</v>
      </c>
      <c r="CE93">
        <v>0</v>
      </c>
      <c r="CF93">
        <v>0</v>
      </c>
      <c r="CG93">
        <v>0</v>
      </c>
      <c r="CH93">
        <v>0</v>
      </c>
      <c r="CI93">
        <v>2.2668000000000001E-2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0.82130400000000003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77.951837999999995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614.31949999999995</v>
      </c>
      <c r="L94">
        <v>503.90010000000001</v>
      </c>
      <c r="M94">
        <v>94.319981999999996</v>
      </c>
      <c r="N94">
        <v>120.69</v>
      </c>
      <c r="O94">
        <v>126.52</v>
      </c>
      <c r="P94">
        <v>105.01690000000001</v>
      </c>
      <c r="Q94">
        <v>20.899899999999999</v>
      </c>
      <c r="R94">
        <v>43.545976000000003</v>
      </c>
      <c r="S94">
        <v>26.96</v>
      </c>
      <c r="T94">
        <v>1.4132</v>
      </c>
      <c r="U94">
        <v>418.77</v>
      </c>
      <c r="V94">
        <v>17.408799999999999</v>
      </c>
      <c r="W94">
        <v>32.7498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43.914484000000002</v>
      </c>
      <c r="AH94">
        <v>151.723648</v>
      </c>
      <c r="AI94">
        <v>16.667714</v>
      </c>
      <c r="AJ94">
        <v>0</v>
      </c>
      <c r="AK94">
        <v>60.466994</v>
      </c>
      <c r="AL94">
        <v>83.664000000000001</v>
      </c>
      <c r="AM94">
        <v>17.179061000000001</v>
      </c>
      <c r="AN94">
        <v>0.85216999999999998</v>
      </c>
      <c r="AO94">
        <v>0</v>
      </c>
      <c r="AP94">
        <v>1.1529</v>
      </c>
      <c r="AQ94">
        <v>28.615044000000001</v>
      </c>
      <c r="AR94">
        <v>50.783999999999999</v>
      </c>
      <c r="AS94">
        <v>35.068227999999998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77.901837999999984</v>
      </c>
      <c r="BA94">
        <f t="shared" si="4"/>
        <v>3105.8953620000007</v>
      </c>
      <c r="BB94">
        <v>91</v>
      </c>
      <c r="BD94">
        <v>6.05</v>
      </c>
      <c r="BE94">
        <v>1.94</v>
      </c>
      <c r="BF94">
        <v>3.03</v>
      </c>
      <c r="BG94">
        <v>1.85</v>
      </c>
      <c r="BH94">
        <v>9.33</v>
      </c>
      <c r="BI94">
        <v>0.88</v>
      </c>
      <c r="BJ94">
        <v>0.42</v>
      </c>
      <c r="BK94">
        <v>0.82</v>
      </c>
      <c r="BL94">
        <v>0.87</v>
      </c>
      <c r="BM94">
        <v>0.09</v>
      </c>
      <c r="BN94">
        <v>2.38</v>
      </c>
      <c r="BO94">
        <v>1.45</v>
      </c>
      <c r="BP94">
        <v>0.25</v>
      </c>
      <c r="BQ94">
        <v>2</v>
      </c>
      <c r="BR94">
        <v>1.1000000000000001</v>
      </c>
      <c r="BS94">
        <v>1.61</v>
      </c>
      <c r="BT94">
        <v>2.9693339999999999</v>
      </c>
      <c r="BU94">
        <v>1.341844</v>
      </c>
      <c r="BV94">
        <v>2.3846340000000001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2.0455000000000001E-2</v>
      </c>
      <c r="CE94">
        <v>0</v>
      </c>
      <c r="CF94">
        <v>0</v>
      </c>
      <c r="CG94">
        <v>0</v>
      </c>
      <c r="CH94">
        <v>0</v>
      </c>
      <c r="CI94">
        <v>2.2668000000000001E-2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0.82130400000000003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77.901837999999984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614.31949999999995</v>
      </c>
      <c r="L95">
        <v>503.90010000000001</v>
      </c>
      <c r="M95">
        <v>94.319981999999996</v>
      </c>
      <c r="N95">
        <v>120.69</v>
      </c>
      <c r="O95">
        <v>126.52</v>
      </c>
      <c r="P95">
        <v>105.01690000000001</v>
      </c>
      <c r="Q95">
        <v>20.899899999999999</v>
      </c>
      <c r="R95">
        <v>43.545976000000003</v>
      </c>
      <c r="S95">
        <v>26.96</v>
      </c>
      <c r="T95">
        <v>1.4132</v>
      </c>
      <c r="U95">
        <v>418.77</v>
      </c>
      <c r="V95">
        <v>17.408799999999999</v>
      </c>
      <c r="W95">
        <v>32.7498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39.752510000000001</v>
      </c>
      <c r="AE95">
        <v>53.905351000000003</v>
      </c>
      <c r="AF95">
        <v>17.425726000000001</v>
      </c>
      <c r="AG95">
        <v>43.914484000000002</v>
      </c>
      <c r="AH95">
        <v>151.723648</v>
      </c>
      <c r="AI95">
        <v>16.667714</v>
      </c>
      <c r="AJ95">
        <v>0</v>
      </c>
      <c r="AK95">
        <v>60.466994</v>
      </c>
      <c r="AL95">
        <v>83.664000000000001</v>
      </c>
      <c r="AM95">
        <v>17.179061000000001</v>
      </c>
      <c r="AN95">
        <v>0.85216999999999998</v>
      </c>
      <c r="AO95">
        <v>0</v>
      </c>
      <c r="AP95">
        <v>3.0743999999999998</v>
      </c>
      <c r="AQ95">
        <v>27.555228</v>
      </c>
      <c r="AR95">
        <v>50.783999999999999</v>
      </c>
      <c r="AS95">
        <v>35.068227999999998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77.901837999999984</v>
      </c>
      <c r="BA95">
        <f t="shared" si="4"/>
        <v>3106.1195190000008</v>
      </c>
      <c r="BB95">
        <v>92</v>
      </c>
      <c r="BD95">
        <v>6.05</v>
      </c>
      <c r="BE95">
        <v>1.94</v>
      </c>
      <c r="BF95">
        <v>3.03</v>
      </c>
      <c r="BG95">
        <v>1.85</v>
      </c>
      <c r="BH95">
        <v>9.33</v>
      </c>
      <c r="BI95">
        <v>0.88</v>
      </c>
      <c r="BJ95">
        <v>0.42</v>
      </c>
      <c r="BK95">
        <v>0.82</v>
      </c>
      <c r="BL95">
        <v>0.87</v>
      </c>
      <c r="BM95">
        <v>0.09</v>
      </c>
      <c r="BN95">
        <v>2.38</v>
      </c>
      <c r="BO95">
        <v>1.45</v>
      </c>
      <c r="BP95">
        <v>0.25</v>
      </c>
      <c r="BQ95">
        <v>2</v>
      </c>
      <c r="BR95">
        <v>1.1000000000000001</v>
      </c>
      <c r="BS95">
        <v>1.61</v>
      </c>
      <c r="BT95">
        <v>2.9693339999999999</v>
      </c>
      <c r="BU95">
        <v>1.341844</v>
      </c>
      <c r="BV95">
        <v>2.3846340000000001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2.0455000000000001E-2</v>
      </c>
      <c r="CE95">
        <v>0</v>
      </c>
      <c r="CF95">
        <v>0</v>
      </c>
      <c r="CG95">
        <v>0</v>
      </c>
      <c r="CH95">
        <v>0</v>
      </c>
      <c r="CI95">
        <v>2.2668000000000001E-2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0.82130400000000003</v>
      </c>
      <c r="CS95">
        <v>2.7933979999999998</v>
      </c>
      <c r="CT95">
        <v>2.5514760000000001</v>
      </c>
      <c r="CU95">
        <v>4.2558600000000002</v>
      </c>
      <c r="CV95">
        <v>2.8832629999999999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77.901837999999984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614.31949999999995</v>
      </c>
      <c r="L96">
        <v>503.90010000000001</v>
      </c>
      <c r="M96">
        <v>94.319981999999996</v>
      </c>
      <c r="N96">
        <v>120.69</v>
      </c>
      <c r="O96">
        <v>126.52</v>
      </c>
      <c r="P96">
        <v>105.01690000000001</v>
      </c>
      <c r="Q96">
        <v>20.899899999999999</v>
      </c>
      <c r="R96">
        <v>43.545976000000003</v>
      </c>
      <c r="S96">
        <v>26.96</v>
      </c>
      <c r="T96">
        <v>1.4132</v>
      </c>
      <c r="U96">
        <v>418.77</v>
      </c>
      <c r="V96">
        <v>17.408799999999999</v>
      </c>
      <c r="W96">
        <v>32.7498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39.752510000000001</v>
      </c>
      <c r="AE96">
        <v>53.905351000000003</v>
      </c>
      <c r="AF96">
        <v>17.425726000000001</v>
      </c>
      <c r="AG96">
        <v>43.914484000000002</v>
      </c>
      <c r="AH96">
        <v>151.723648</v>
      </c>
      <c r="AI96">
        <v>16.667714</v>
      </c>
      <c r="AJ96">
        <v>0</v>
      </c>
      <c r="AK96">
        <v>60.466994</v>
      </c>
      <c r="AL96">
        <v>83.664000000000001</v>
      </c>
      <c r="AM96">
        <v>17.179061000000001</v>
      </c>
      <c r="AN96">
        <v>0.85216999999999998</v>
      </c>
      <c r="AO96">
        <v>0</v>
      </c>
      <c r="AP96">
        <v>3.0743999999999998</v>
      </c>
      <c r="AQ96">
        <v>27.555228</v>
      </c>
      <c r="AR96">
        <v>50.783999999999999</v>
      </c>
      <c r="AS96">
        <v>35.068227999999998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77.901837999999984</v>
      </c>
      <c r="BA96">
        <f t="shared" si="4"/>
        <v>3106.1195190000008</v>
      </c>
      <c r="BB96">
        <v>93</v>
      </c>
      <c r="BD96">
        <v>6.05</v>
      </c>
      <c r="BE96">
        <v>1.94</v>
      </c>
      <c r="BF96">
        <v>3.03</v>
      </c>
      <c r="BG96">
        <v>1.85</v>
      </c>
      <c r="BH96">
        <v>9.33</v>
      </c>
      <c r="BI96">
        <v>0.88</v>
      </c>
      <c r="BJ96">
        <v>0.42</v>
      </c>
      <c r="BK96">
        <v>0.82</v>
      </c>
      <c r="BL96">
        <v>0.87</v>
      </c>
      <c r="BM96">
        <v>0.09</v>
      </c>
      <c r="BN96">
        <v>2.38</v>
      </c>
      <c r="BO96">
        <v>1.45</v>
      </c>
      <c r="BP96">
        <v>0.25</v>
      </c>
      <c r="BQ96">
        <v>2</v>
      </c>
      <c r="BR96">
        <v>1.1000000000000001</v>
      </c>
      <c r="BS96">
        <v>1.61</v>
      </c>
      <c r="BT96">
        <v>2.9693339999999999</v>
      </c>
      <c r="BU96">
        <v>1.341844</v>
      </c>
      <c r="BV96">
        <v>2.3846340000000001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2.0455000000000001E-2</v>
      </c>
      <c r="CE96">
        <v>0</v>
      </c>
      <c r="CF96">
        <v>0</v>
      </c>
      <c r="CG96">
        <v>0</v>
      </c>
      <c r="CH96">
        <v>0</v>
      </c>
      <c r="CI96">
        <v>2.2668000000000001E-2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0.82130400000000003</v>
      </c>
      <c r="CS96">
        <v>2.7933979999999998</v>
      </c>
      <c r="CT96">
        <v>2.5514760000000001</v>
      </c>
      <c r="CU96">
        <v>4.2558600000000002</v>
      </c>
      <c r="CV96">
        <v>2.8832629999999999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77.901837999999984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614.31949999999995</v>
      </c>
      <c r="L97">
        <v>503.90010000000001</v>
      </c>
      <c r="M97">
        <v>94.319981999999996</v>
      </c>
      <c r="N97">
        <v>120.69</v>
      </c>
      <c r="O97">
        <v>126.52</v>
      </c>
      <c r="P97">
        <v>105.01690000000001</v>
      </c>
      <c r="Q97">
        <v>20.899899999999999</v>
      </c>
      <c r="R97">
        <v>43.545976000000003</v>
      </c>
      <c r="S97">
        <v>26.96</v>
      </c>
      <c r="T97">
        <v>1.4132</v>
      </c>
      <c r="U97">
        <v>418.77</v>
      </c>
      <c r="V97">
        <v>17.408799999999999</v>
      </c>
      <c r="W97">
        <v>32.7498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39.752510000000001</v>
      </c>
      <c r="AE97">
        <v>53.905351000000003</v>
      </c>
      <c r="AF97">
        <v>17.425726000000001</v>
      </c>
      <c r="AG97">
        <v>43.914484000000002</v>
      </c>
      <c r="AH97">
        <v>151.723648</v>
      </c>
      <c r="AI97">
        <v>16.667714</v>
      </c>
      <c r="AJ97">
        <v>0</v>
      </c>
      <c r="AK97">
        <v>60.466994</v>
      </c>
      <c r="AL97">
        <v>83.664000000000001</v>
      </c>
      <c r="AM97">
        <v>17.179061000000001</v>
      </c>
      <c r="AN97">
        <v>0.85216999999999998</v>
      </c>
      <c r="AO97">
        <v>0</v>
      </c>
      <c r="AP97">
        <v>3.0743999999999998</v>
      </c>
      <c r="AQ97">
        <v>27.555228</v>
      </c>
      <c r="AR97">
        <v>50.783999999999999</v>
      </c>
      <c r="AS97">
        <v>35.068227999999998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77.901911999999996</v>
      </c>
      <c r="BA97">
        <f t="shared" si="4"/>
        <v>3106.1195930000008</v>
      </c>
      <c r="BB97">
        <v>94</v>
      </c>
      <c r="BD97">
        <v>6.05</v>
      </c>
      <c r="BE97">
        <v>1.94</v>
      </c>
      <c r="BF97">
        <v>3.03</v>
      </c>
      <c r="BG97">
        <v>1.85</v>
      </c>
      <c r="BH97">
        <v>9.33</v>
      </c>
      <c r="BI97">
        <v>0.88</v>
      </c>
      <c r="BJ97">
        <v>0.42</v>
      </c>
      <c r="BK97">
        <v>0.82</v>
      </c>
      <c r="BL97">
        <v>0.87</v>
      </c>
      <c r="BM97">
        <v>0.09</v>
      </c>
      <c r="BN97">
        <v>2.38</v>
      </c>
      <c r="BO97">
        <v>1.45</v>
      </c>
      <c r="BP97">
        <v>0.25</v>
      </c>
      <c r="BQ97">
        <v>2</v>
      </c>
      <c r="BR97">
        <v>1.1000000000000001</v>
      </c>
      <c r="BS97">
        <v>1.61</v>
      </c>
      <c r="BT97">
        <v>2.9693339999999999</v>
      </c>
      <c r="BU97">
        <v>1.341844</v>
      </c>
      <c r="BV97">
        <v>2.3846340000000001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2.0455000000000001E-2</v>
      </c>
      <c r="CE97">
        <v>0</v>
      </c>
      <c r="CF97">
        <v>0</v>
      </c>
      <c r="CG97">
        <v>0</v>
      </c>
      <c r="CH97">
        <v>0</v>
      </c>
      <c r="CI97">
        <v>2.2741999999999998E-2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0.82130400000000003</v>
      </c>
      <c r="CS97">
        <v>2.7933979999999998</v>
      </c>
      <c r="CT97">
        <v>2.5514760000000001</v>
      </c>
      <c r="CU97">
        <v>4.2558600000000002</v>
      </c>
      <c r="CV97">
        <v>2.8832629999999999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77.901911999999996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614.31949999999995</v>
      </c>
      <c r="L98">
        <v>503.90010000000001</v>
      </c>
      <c r="M98">
        <v>94.319981999999996</v>
      </c>
      <c r="N98">
        <v>120.69</v>
      </c>
      <c r="O98">
        <v>126.52</v>
      </c>
      <c r="P98">
        <v>105.01690000000001</v>
      </c>
      <c r="Q98">
        <v>20.899899999999999</v>
      </c>
      <c r="R98">
        <v>43.545976000000003</v>
      </c>
      <c r="S98">
        <v>26.96</v>
      </c>
      <c r="T98">
        <v>1.4132</v>
      </c>
      <c r="U98">
        <v>418.77</v>
      </c>
      <c r="V98">
        <v>17.408799999999999</v>
      </c>
      <c r="W98">
        <v>32.7498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39.752510000000001</v>
      </c>
      <c r="AE98">
        <v>53.905351000000003</v>
      </c>
      <c r="AF98">
        <v>17.425726000000001</v>
      </c>
      <c r="AG98">
        <v>43.914484000000002</v>
      </c>
      <c r="AH98">
        <v>151.723648</v>
      </c>
      <c r="AI98">
        <v>16.667714</v>
      </c>
      <c r="AJ98">
        <v>0</v>
      </c>
      <c r="AK98">
        <v>60.466994</v>
      </c>
      <c r="AL98">
        <v>83.664000000000001</v>
      </c>
      <c r="AM98">
        <v>17.179061000000001</v>
      </c>
      <c r="AN98">
        <v>0.85216999999999998</v>
      </c>
      <c r="AO98">
        <v>0</v>
      </c>
      <c r="AP98">
        <v>3.0743999999999998</v>
      </c>
      <c r="AQ98">
        <v>27.555228</v>
      </c>
      <c r="AR98">
        <v>50.783999999999999</v>
      </c>
      <c r="AS98">
        <v>35.068227999999998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77.901911999999996</v>
      </c>
      <c r="BA98">
        <f t="shared" si="4"/>
        <v>3106.1195930000008</v>
      </c>
      <c r="BB98">
        <v>95</v>
      </c>
      <c r="BD98">
        <v>6.05</v>
      </c>
      <c r="BE98">
        <v>1.94</v>
      </c>
      <c r="BF98">
        <v>3.03</v>
      </c>
      <c r="BG98">
        <v>1.85</v>
      </c>
      <c r="BH98">
        <v>9.33</v>
      </c>
      <c r="BI98">
        <v>0.88</v>
      </c>
      <c r="BJ98">
        <v>0.42</v>
      </c>
      <c r="BK98">
        <v>0.82</v>
      </c>
      <c r="BL98">
        <v>0.87</v>
      </c>
      <c r="BM98">
        <v>0.09</v>
      </c>
      <c r="BN98">
        <v>2.38</v>
      </c>
      <c r="BO98">
        <v>1.45</v>
      </c>
      <c r="BP98">
        <v>0.25</v>
      </c>
      <c r="BQ98">
        <v>2</v>
      </c>
      <c r="BR98">
        <v>1.1000000000000001</v>
      </c>
      <c r="BS98">
        <v>1.61</v>
      </c>
      <c r="BT98">
        <v>2.9693339999999999</v>
      </c>
      <c r="BU98">
        <v>1.341844</v>
      </c>
      <c r="BV98">
        <v>2.3846340000000001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2.0455000000000001E-2</v>
      </c>
      <c r="CE98">
        <v>0</v>
      </c>
      <c r="CF98">
        <v>0</v>
      </c>
      <c r="CG98">
        <v>0</v>
      </c>
      <c r="CH98">
        <v>0</v>
      </c>
      <c r="CI98">
        <v>2.2741999999999998E-2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0.82130400000000003</v>
      </c>
      <c r="CS98">
        <v>2.7933979999999998</v>
      </c>
      <c r="CT98">
        <v>2.5514760000000001</v>
      </c>
      <c r="CU98">
        <v>4.2558600000000002</v>
      </c>
      <c r="CV98">
        <v>2.8832629999999999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77.901911999999996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3.5274800000000016E-2</v>
      </c>
      <c r="E99">
        <f t="shared" si="6"/>
        <v>0</v>
      </c>
      <c r="F99">
        <f t="shared" si="6"/>
        <v>0</v>
      </c>
      <c r="G99">
        <f t="shared" si="6"/>
        <v>0.14070615700000008</v>
      </c>
      <c r="H99">
        <f t="shared" si="6"/>
        <v>0</v>
      </c>
      <c r="I99">
        <f t="shared" si="6"/>
        <v>0</v>
      </c>
      <c r="J99">
        <f t="shared" si="6"/>
        <v>0.16419907949999998</v>
      </c>
      <c r="K99">
        <f t="shared" si="6"/>
        <v>13.760596701999999</v>
      </c>
      <c r="L99">
        <f t="shared" si="6"/>
        <v>11.235700929249989</v>
      </c>
      <c r="M99">
        <f t="shared" si="6"/>
        <v>2.2545284937500019</v>
      </c>
      <c r="N99">
        <f t="shared" si="6"/>
        <v>2.886423300000001</v>
      </c>
      <c r="O99">
        <f t="shared" si="6"/>
        <v>3.0252171195000064</v>
      </c>
      <c r="P99">
        <f t="shared" si="6"/>
        <v>2.4935882999999994</v>
      </c>
      <c r="Q99">
        <f t="shared" si="6"/>
        <v>0.4128840522499993</v>
      </c>
      <c r="R99">
        <f t="shared" si="6"/>
        <v>0.95921796149999894</v>
      </c>
      <c r="S99">
        <f t="shared" si="6"/>
        <v>0.51299988725000012</v>
      </c>
      <c r="T99">
        <f t="shared" si="6"/>
        <v>3.0210206749999999E-2</v>
      </c>
      <c r="U99">
        <f t="shared" si="6"/>
        <v>9.3316950929999951</v>
      </c>
      <c r="V99">
        <f t="shared" si="6"/>
        <v>0.41604003274999957</v>
      </c>
      <c r="W99">
        <f t="shared" si="6"/>
        <v>0.77054368700000009</v>
      </c>
      <c r="X99">
        <f t="shared" si="6"/>
        <v>3.5222770567500001</v>
      </c>
      <c r="Y99">
        <f t="shared" si="6"/>
        <v>0</v>
      </c>
      <c r="Z99">
        <f t="shared" si="6"/>
        <v>0.4308804499999998</v>
      </c>
      <c r="AA99">
        <f t="shared" si="6"/>
        <v>0.87797795499999942</v>
      </c>
      <c r="AB99">
        <f t="shared" si="6"/>
        <v>1.0472438640000015</v>
      </c>
      <c r="AC99">
        <f t="shared" si="6"/>
        <v>0.76103359200000054</v>
      </c>
      <c r="AD99">
        <f t="shared" si="6"/>
        <v>0.51270592074999999</v>
      </c>
      <c r="AE99">
        <f t="shared" si="6"/>
        <v>1.2968943075000008</v>
      </c>
      <c r="AF99">
        <f t="shared" si="6"/>
        <v>0.21102130650000031</v>
      </c>
      <c r="AG99">
        <f t="shared" si="6"/>
        <v>1.0539476159999983</v>
      </c>
      <c r="AH99">
        <f t="shared" si="6"/>
        <v>2.2299383492499998</v>
      </c>
      <c r="AI99">
        <f t="shared" si="6"/>
        <v>0.36516183674999991</v>
      </c>
      <c r="AJ99">
        <f t="shared" si="6"/>
        <v>0</v>
      </c>
      <c r="AK99">
        <f t="shared" si="6"/>
        <v>1.4512078560000008</v>
      </c>
      <c r="AL99">
        <f t="shared" si="6"/>
        <v>2.0114219999999983</v>
      </c>
      <c r="AM99">
        <f t="shared" si="6"/>
        <v>0.39803954150000065</v>
      </c>
      <c r="AN99">
        <f t="shared" si="6"/>
        <v>2.0462225000000014E-2</v>
      </c>
      <c r="AO99">
        <f t="shared" si="6"/>
        <v>0</v>
      </c>
      <c r="AP99">
        <f t="shared" si="6"/>
        <v>6.2256599999999947E-2</v>
      </c>
      <c r="AQ99">
        <f t="shared" si="6"/>
        <v>0.2984266499999999</v>
      </c>
      <c r="AR99">
        <f t="shared" si="6"/>
        <v>1.2237840000000004</v>
      </c>
      <c r="AS99">
        <f t="shared" si="6"/>
        <v>0.84017631100000134</v>
      </c>
      <c r="AT99">
        <f t="shared" si="6"/>
        <v>0.35265702099999952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1.6089614769999996</v>
      </c>
      <c r="BA99">
        <f t="shared" si="4"/>
        <v>69.006301737499982</v>
      </c>
      <c r="BD99">
        <f t="shared" ref="BD99:DI99" si="7">SUM(BD3:BD98)/4000</f>
        <v>9.0750000000000094E-2</v>
      </c>
      <c r="BE99">
        <f t="shared" si="7"/>
        <v>2.8199999999999985E-2</v>
      </c>
      <c r="BF99">
        <f t="shared" si="7"/>
        <v>4.5450000000000011E-2</v>
      </c>
      <c r="BG99">
        <f t="shared" si="7"/>
        <v>2.7904999999999971E-2</v>
      </c>
      <c r="BH99">
        <f t="shared" si="7"/>
        <v>0.13932999999999998</v>
      </c>
      <c r="BI99">
        <f t="shared" si="7"/>
        <v>1.3442500000000008E-2</v>
      </c>
      <c r="BJ99">
        <f t="shared" si="7"/>
        <v>9.2425000000000129E-3</v>
      </c>
      <c r="BK99">
        <f t="shared" si="7"/>
        <v>1.2297500000000003E-2</v>
      </c>
      <c r="BL99">
        <f t="shared" si="7"/>
        <v>1.3047499999999986E-2</v>
      </c>
      <c r="BM99">
        <f t="shared" si="7"/>
        <v>1.5249999999999986E-3</v>
      </c>
      <c r="BN99">
        <f t="shared" si="7"/>
        <v>3.5699999999999968E-2</v>
      </c>
      <c r="BO99">
        <f t="shared" si="7"/>
        <v>2.1750000000000023E-2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3.8640000000000049E-2</v>
      </c>
      <c r="BT99">
        <f t="shared" si="7"/>
        <v>7.1264016000000069E-2</v>
      </c>
      <c r="BU99">
        <f t="shared" si="7"/>
        <v>3.2204255999999952E-2</v>
      </c>
      <c r="BV99">
        <f t="shared" si="7"/>
        <v>5.6955895750000082E-2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3.205187500000002E-4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3.0711849999999962E-4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1.9711295999999975E-2</v>
      </c>
      <c r="CS99">
        <f t="shared" si="7"/>
        <v>6.7041551999999949E-2</v>
      </c>
      <c r="CT99">
        <f t="shared" si="7"/>
        <v>6.1409388000000044E-2</v>
      </c>
      <c r="CU99">
        <f t="shared" si="7"/>
        <v>4.621799450000004E-2</v>
      </c>
      <c r="CV99">
        <f t="shared" si="7"/>
        <v>4.2725995999999995E-2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1.6089614769999998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5.2947769999999998</v>
      </c>
      <c r="E3">
        <v>0</v>
      </c>
      <c r="F3">
        <v>0</v>
      </c>
      <c r="G3">
        <v>18.683506999999999</v>
      </c>
      <c r="H3">
        <v>0</v>
      </c>
      <c r="I3">
        <v>0</v>
      </c>
      <c r="J3">
        <v>22.763596</v>
      </c>
      <c r="K3">
        <v>665.37051599999995</v>
      </c>
      <c r="L3">
        <v>482.85279100000002</v>
      </c>
      <c r="M3">
        <v>90.205629999999999</v>
      </c>
      <c r="N3">
        <v>115.594185</v>
      </c>
      <c r="O3">
        <v>121.109779</v>
      </c>
      <c r="P3">
        <v>99.009505000000004</v>
      </c>
      <c r="Q3">
        <v>20.210622000000001</v>
      </c>
      <c r="R3">
        <v>42.100250000000003</v>
      </c>
      <c r="S3">
        <v>26.064927999999998</v>
      </c>
      <c r="T3">
        <v>1.380209</v>
      </c>
      <c r="U3">
        <v>311.82925499999999</v>
      </c>
      <c r="V3">
        <v>17.200659000000002</v>
      </c>
      <c r="W3">
        <v>31.102923000000001</v>
      </c>
      <c r="X3">
        <v>142.61810600000001</v>
      </c>
      <c r="Y3">
        <v>0</v>
      </c>
      <c r="Z3">
        <v>19.008641999999998</v>
      </c>
      <c r="AA3">
        <v>40.748764000000001</v>
      </c>
      <c r="AB3">
        <v>42.186473999999997</v>
      </c>
      <c r="AC3">
        <v>30.656970000000001</v>
      </c>
      <c r="AD3">
        <v>19.171907000000001</v>
      </c>
      <c r="AE3">
        <v>52.115693</v>
      </c>
      <c r="AF3">
        <v>8.4235969999999991</v>
      </c>
      <c r="AG3">
        <v>42.456522999999997</v>
      </c>
      <c r="AH3">
        <v>69.285084999999995</v>
      </c>
      <c r="AI3">
        <v>3.760014</v>
      </c>
      <c r="AJ3">
        <v>0</v>
      </c>
      <c r="AK3">
        <v>58.459490000000002</v>
      </c>
      <c r="AL3">
        <v>82.009777</v>
      </c>
      <c r="AM3">
        <v>11.094892</v>
      </c>
      <c r="AN3">
        <v>0.84349399999999997</v>
      </c>
      <c r="AO3">
        <v>0</v>
      </c>
      <c r="AP3">
        <v>1.2384710000000001</v>
      </c>
      <c r="AQ3">
        <v>26.640394000000001</v>
      </c>
      <c r="AR3">
        <v>49.097971000000001</v>
      </c>
      <c r="AS3">
        <v>34.469028999999999</v>
      </c>
      <c r="AT3">
        <v>13.859484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47.205453999999989</v>
      </c>
      <c r="BA3">
        <f>SUM(B3:AZ3)</f>
        <v>2866.1233630000002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0.06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0.24</v>
      </c>
      <c r="BQ3">
        <v>1.93</v>
      </c>
      <c r="BR3">
        <v>1.06</v>
      </c>
      <c r="BS3">
        <v>1.56</v>
      </c>
      <c r="BT3">
        <v>2.870752</v>
      </c>
      <c r="BU3">
        <v>1.2972950000000001</v>
      </c>
      <c r="BV3">
        <v>2.2845819999999999</v>
      </c>
      <c r="BW3">
        <v>1.8784559999999999</v>
      </c>
      <c r="BX3">
        <v>1.894622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1.9311999999999999E-2</v>
      </c>
      <c r="CE3">
        <v>0</v>
      </c>
      <c r="CF3">
        <v>0</v>
      </c>
      <c r="CG3">
        <v>0</v>
      </c>
      <c r="CH3">
        <v>0</v>
      </c>
      <c r="CI3">
        <v>2.2093999999999999E-2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0.79403699999999999</v>
      </c>
      <c r="CS3">
        <v>2.7006570000000001</v>
      </c>
      <c r="CT3">
        <v>2.4667669999999999</v>
      </c>
      <c r="CU3">
        <v>4.1145649999999998</v>
      </c>
      <c r="CV3">
        <v>1.3391120000000001</v>
      </c>
      <c r="CW3">
        <v>2.359089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47.205453999999989</v>
      </c>
    </row>
    <row r="4" spans="1:114">
      <c r="A4" t="s">
        <v>46</v>
      </c>
      <c r="B4">
        <v>0</v>
      </c>
      <c r="C4">
        <v>0</v>
      </c>
      <c r="D4">
        <v>5.2947769999999998</v>
      </c>
      <c r="E4">
        <v>0</v>
      </c>
      <c r="F4">
        <v>0</v>
      </c>
      <c r="G4">
        <v>18.683506999999999</v>
      </c>
      <c r="H4">
        <v>0</v>
      </c>
      <c r="I4">
        <v>0</v>
      </c>
      <c r="J4">
        <v>22.763596</v>
      </c>
      <c r="K4">
        <v>665.37051599999995</v>
      </c>
      <c r="L4">
        <v>482.85279100000002</v>
      </c>
      <c r="M4">
        <v>90.205629999999999</v>
      </c>
      <c r="N4">
        <v>115.594185</v>
      </c>
      <c r="O4">
        <v>121.109779</v>
      </c>
      <c r="P4">
        <v>99.009505000000004</v>
      </c>
      <c r="Q4">
        <v>20.210622000000001</v>
      </c>
      <c r="R4">
        <v>42.100250000000003</v>
      </c>
      <c r="S4">
        <v>26.064927999999998</v>
      </c>
      <c r="T4">
        <v>1.380209</v>
      </c>
      <c r="U4">
        <v>315.09220499999998</v>
      </c>
      <c r="V4">
        <v>17.201305999999999</v>
      </c>
      <c r="W4">
        <v>31.102923000000001</v>
      </c>
      <c r="X4">
        <v>142.61810600000001</v>
      </c>
      <c r="Y4">
        <v>0</v>
      </c>
      <c r="Z4">
        <v>19.008641999999998</v>
      </c>
      <c r="AA4">
        <v>40.748764000000001</v>
      </c>
      <c r="AB4">
        <v>42.186473999999997</v>
      </c>
      <c r="AC4">
        <v>30.656970000000001</v>
      </c>
      <c r="AD4">
        <v>19.171907000000001</v>
      </c>
      <c r="AE4">
        <v>52.115693</v>
      </c>
      <c r="AF4">
        <v>8.4235969999999991</v>
      </c>
      <c r="AG4">
        <v>42.456522999999997</v>
      </c>
      <c r="AH4">
        <v>69.285084999999995</v>
      </c>
      <c r="AI4">
        <v>3.760014</v>
      </c>
      <c r="AJ4">
        <v>0</v>
      </c>
      <c r="AK4">
        <v>58.459490000000002</v>
      </c>
      <c r="AL4">
        <v>82.009777</v>
      </c>
      <c r="AM4">
        <v>11.094892</v>
      </c>
      <c r="AN4">
        <v>0.84349399999999997</v>
      </c>
      <c r="AO4">
        <v>0</v>
      </c>
      <c r="AP4">
        <v>1.2384710000000001</v>
      </c>
      <c r="AQ4">
        <v>26.640394000000001</v>
      </c>
      <c r="AR4">
        <v>49.097971000000001</v>
      </c>
      <c r="AS4">
        <v>34.469028999999999</v>
      </c>
      <c r="AT4">
        <v>14.50201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47.145472999999996</v>
      </c>
      <c r="BA4">
        <f t="shared" ref="BA4:BA67" si="1">SUM(B4:AZ4)</f>
        <v>2869.9695050000005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0.24</v>
      </c>
      <c r="BQ4">
        <v>1.93</v>
      </c>
      <c r="BR4">
        <v>1.06</v>
      </c>
      <c r="BS4">
        <v>1.56</v>
      </c>
      <c r="BT4">
        <v>2.870752</v>
      </c>
      <c r="BU4">
        <v>1.2972950000000001</v>
      </c>
      <c r="BV4">
        <v>2.2846009999999999</v>
      </c>
      <c r="BW4">
        <v>1.8784559999999999</v>
      </c>
      <c r="BX4">
        <v>1.894622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1.9311999999999999E-2</v>
      </c>
      <c r="CE4">
        <v>0</v>
      </c>
      <c r="CF4">
        <v>0</v>
      </c>
      <c r="CG4">
        <v>0</v>
      </c>
      <c r="CH4">
        <v>0</v>
      </c>
      <c r="CI4">
        <v>2.2093999999999999E-2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0.79403699999999999</v>
      </c>
      <c r="CS4">
        <v>2.7006570000000001</v>
      </c>
      <c r="CT4">
        <v>2.4667669999999999</v>
      </c>
      <c r="CU4">
        <v>4.1145649999999998</v>
      </c>
      <c r="CV4">
        <v>1.3391120000000001</v>
      </c>
      <c r="CW4">
        <v>2.359089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47.145472999999996</v>
      </c>
    </row>
    <row r="5" spans="1:114">
      <c r="A5" t="s">
        <v>47</v>
      </c>
      <c r="B5">
        <v>0</v>
      </c>
      <c r="C5">
        <v>0</v>
      </c>
      <c r="D5">
        <v>5.2947769999999998</v>
      </c>
      <c r="E5">
        <v>0</v>
      </c>
      <c r="F5">
        <v>0</v>
      </c>
      <c r="G5">
        <v>18.683506999999999</v>
      </c>
      <c r="H5">
        <v>0</v>
      </c>
      <c r="I5">
        <v>0</v>
      </c>
      <c r="J5">
        <v>22.763596</v>
      </c>
      <c r="K5">
        <v>665.37051599999995</v>
      </c>
      <c r="L5">
        <v>482.85279100000002</v>
      </c>
      <c r="M5">
        <v>90.205629999999999</v>
      </c>
      <c r="N5">
        <v>115.594185</v>
      </c>
      <c r="O5">
        <v>121.109779</v>
      </c>
      <c r="P5">
        <v>99.009505000000004</v>
      </c>
      <c r="Q5">
        <v>20.210622000000001</v>
      </c>
      <c r="R5">
        <v>42.100250000000003</v>
      </c>
      <c r="S5">
        <v>26.064927999999998</v>
      </c>
      <c r="T5">
        <v>1.380209</v>
      </c>
      <c r="U5">
        <v>318.35515500000002</v>
      </c>
      <c r="V5">
        <v>17.201305999999999</v>
      </c>
      <c r="W5">
        <v>31.102923000000001</v>
      </c>
      <c r="X5">
        <v>142.61810600000001</v>
      </c>
      <c r="Y5">
        <v>0</v>
      </c>
      <c r="Z5">
        <v>19.008641999999998</v>
      </c>
      <c r="AA5">
        <v>40.748764000000001</v>
      </c>
      <c r="AB5">
        <v>42.186473999999997</v>
      </c>
      <c r="AC5">
        <v>30.656970000000001</v>
      </c>
      <c r="AD5">
        <v>19.171907000000001</v>
      </c>
      <c r="AE5">
        <v>52.115693</v>
      </c>
      <c r="AF5">
        <v>8.4235969999999991</v>
      </c>
      <c r="AG5">
        <v>42.456522999999997</v>
      </c>
      <c r="AH5">
        <v>69.285084999999995</v>
      </c>
      <c r="AI5">
        <v>3.760014</v>
      </c>
      <c r="AJ5">
        <v>0</v>
      </c>
      <c r="AK5">
        <v>58.459490000000002</v>
      </c>
      <c r="AL5">
        <v>82.009777</v>
      </c>
      <c r="AM5">
        <v>11.094892</v>
      </c>
      <c r="AN5">
        <v>0.823878</v>
      </c>
      <c r="AO5">
        <v>0</v>
      </c>
      <c r="AP5">
        <v>1.2384710000000001</v>
      </c>
      <c r="AQ5">
        <v>26.640394000000001</v>
      </c>
      <c r="AR5">
        <v>49.097971000000001</v>
      </c>
      <c r="AS5">
        <v>33.621431000000001</v>
      </c>
      <c r="AT5">
        <v>13.38166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47.145472999999996</v>
      </c>
      <c r="BA5">
        <f t="shared" si="1"/>
        <v>2871.2448910000003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0.24</v>
      </c>
      <c r="BQ5">
        <v>1.93</v>
      </c>
      <c r="BR5">
        <v>1.06</v>
      </c>
      <c r="BS5">
        <v>1.56</v>
      </c>
      <c r="BT5">
        <v>2.870752</v>
      </c>
      <c r="BU5">
        <v>1.2972950000000001</v>
      </c>
      <c r="BV5">
        <v>2.2846009999999999</v>
      </c>
      <c r="BW5">
        <v>1.8784559999999999</v>
      </c>
      <c r="BX5">
        <v>1.894622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1.9311999999999999E-2</v>
      </c>
      <c r="CE5">
        <v>0</v>
      </c>
      <c r="CF5">
        <v>0</v>
      </c>
      <c r="CG5">
        <v>0</v>
      </c>
      <c r="CH5">
        <v>0</v>
      </c>
      <c r="CI5">
        <v>2.2093999999999999E-2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0.79403699999999999</v>
      </c>
      <c r="CS5">
        <v>2.7006570000000001</v>
      </c>
      <c r="CT5">
        <v>2.4667669999999999</v>
      </c>
      <c r="CU5">
        <v>4.1145649999999998</v>
      </c>
      <c r="CV5">
        <v>1.3391120000000001</v>
      </c>
      <c r="CW5">
        <v>2.359089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47.145472999999996</v>
      </c>
    </row>
    <row r="6" spans="1:114">
      <c r="A6" t="s">
        <v>48</v>
      </c>
      <c r="B6">
        <v>0</v>
      </c>
      <c r="C6">
        <v>0</v>
      </c>
      <c r="D6">
        <v>5.2947769999999998</v>
      </c>
      <c r="E6">
        <v>0</v>
      </c>
      <c r="F6">
        <v>0</v>
      </c>
      <c r="G6">
        <v>18.683506999999999</v>
      </c>
      <c r="H6">
        <v>0</v>
      </c>
      <c r="I6">
        <v>0</v>
      </c>
      <c r="J6">
        <v>22.763596</v>
      </c>
      <c r="K6">
        <v>665.37051599999995</v>
      </c>
      <c r="L6">
        <v>482.85279100000002</v>
      </c>
      <c r="M6">
        <v>90.205629999999999</v>
      </c>
      <c r="N6">
        <v>115.594185</v>
      </c>
      <c r="O6">
        <v>121.109779</v>
      </c>
      <c r="P6">
        <v>99.009505000000004</v>
      </c>
      <c r="Q6">
        <v>20.210622000000001</v>
      </c>
      <c r="R6">
        <v>42.100250000000003</v>
      </c>
      <c r="S6">
        <v>26.064927999999998</v>
      </c>
      <c r="T6">
        <v>1.380209</v>
      </c>
      <c r="U6">
        <v>321.61810500000001</v>
      </c>
      <c r="V6">
        <v>17.201305999999999</v>
      </c>
      <c r="W6">
        <v>31.102923000000001</v>
      </c>
      <c r="X6">
        <v>142.61810600000001</v>
      </c>
      <c r="Y6">
        <v>0</v>
      </c>
      <c r="Z6">
        <v>19.008641999999998</v>
      </c>
      <c r="AA6">
        <v>40.748764000000001</v>
      </c>
      <c r="AB6">
        <v>42.186473999999997</v>
      </c>
      <c r="AC6">
        <v>30.656970000000001</v>
      </c>
      <c r="AD6">
        <v>19.171907000000001</v>
      </c>
      <c r="AE6">
        <v>52.115693</v>
      </c>
      <c r="AF6">
        <v>8.4235969999999991</v>
      </c>
      <c r="AG6">
        <v>42.456522999999997</v>
      </c>
      <c r="AH6">
        <v>69.285084999999995</v>
      </c>
      <c r="AI6">
        <v>3.760014</v>
      </c>
      <c r="AJ6">
        <v>0</v>
      </c>
      <c r="AK6">
        <v>58.459490000000002</v>
      </c>
      <c r="AL6">
        <v>82.009777</v>
      </c>
      <c r="AM6">
        <v>11.094892</v>
      </c>
      <c r="AN6">
        <v>0.823878</v>
      </c>
      <c r="AO6">
        <v>0</v>
      </c>
      <c r="AP6">
        <v>1.2384710000000001</v>
      </c>
      <c r="AQ6">
        <v>26.640394000000001</v>
      </c>
      <c r="AR6">
        <v>51.232666000000002</v>
      </c>
      <c r="AS6">
        <v>33.621431000000001</v>
      </c>
      <c r="AT6">
        <v>12.547511999999999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47.145472999999996</v>
      </c>
      <c r="BA6">
        <f t="shared" si="1"/>
        <v>2875.8083880000004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0.24</v>
      </c>
      <c r="BQ6">
        <v>1.93</v>
      </c>
      <c r="BR6">
        <v>1.06</v>
      </c>
      <c r="BS6">
        <v>1.56</v>
      </c>
      <c r="BT6">
        <v>2.870752</v>
      </c>
      <c r="BU6">
        <v>1.2972950000000001</v>
      </c>
      <c r="BV6">
        <v>2.2846009999999999</v>
      </c>
      <c r="BW6">
        <v>1.8784559999999999</v>
      </c>
      <c r="BX6">
        <v>1.894622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1.9311999999999999E-2</v>
      </c>
      <c r="CE6">
        <v>0</v>
      </c>
      <c r="CF6">
        <v>0</v>
      </c>
      <c r="CG6">
        <v>0</v>
      </c>
      <c r="CH6">
        <v>0</v>
      </c>
      <c r="CI6">
        <v>2.2093999999999999E-2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0.79403699999999999</v>
      </c>
      <c r="CS6">
        <v>2.7006570000000001</v>
      </c>
      <c r="CT6">
        <v>2.4667669999999999</v>
      </c>
      <c r="CU6">
        <v>4.1145649999999998</v>
      </c>
      <c r="CV6">
        <v>1.3391120000000001</v>
      </c>
      <c r="CW6">
        <v>2.359089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47.145472999999996</v>
      </c>
    </row>
    <row r="7" spans="1:114">
      <c r="A7" t="s">
        <v>49</v>
      </c>
      <c r="B7">
        <v>0</v>
      </c>
      <c r="C7">
        <v>0</v>
      </c>
      <c r="D7">
        <v>5.2947769999999998</v>
      </c>
      <c r="E7">
        <v>0</v>
      </c>
      <c r="F7">
        <v>0</v>
      </c>
      <c r="G7">
        <v>18.683506999999999</v>
      </c>
      <c r="H7">
        <v>0</v>
      </c>
      <c r="I7">
        <v>0</v>
      </c>
      <c r="J7">
        <v>22.763596</v>
      </c>
      <c r="K7">
        <v>665.37051599999995</v>
      </c>
      <c r="L7">
        <v>482.85279100000002</v>
      </c>
      <c r="M7">
        <v>90.205629999999999</v>
      </c>
      <c r="N7">
        <v>115.594185</v>
      </c>
      <c r="O7">
        <v>121.109779</v>
      </c>
      <c r="P7">
        <v>99.009505000000004</v>
      </c>
      <c r="Q7">
        <v>20.210622000000001</v>
      </c>
      <c r="R7">
        <v>42.100250000000003</v>
      </c>
      <c r="S7">
        <v>26.064927999999998</v>
      </c>
      <c r="T7">
        <v>1.380209</v>
      </c>
      <c r="U7">
        <v>324.881055</v>
      </c>
      <c r="V7">
        <v>17.201305999999999</v>
      </c>
      <c r="W7">
        <v>31.102923000000001</v>
      </c>
      <c r="X7">
        <v>142.61810600000001</v>
      </c>
      <c r="Y7">
        <v>0</v>
      </c>
      <c r="Z7">
        <v>19.008641999999998</v>
      </c>
      <c r="AA7">
        <v>40.748764000000001</v>
      </c>
      <c r="AB7">
        <v>42.186473999999997</v>
      </c>
      <c r="AC7">
        <v>30.656970000000001</v>
      </c>
      <c r="AD7">
        <v>18.755125</v>
      </c>
      <c r="AE7">
        <v>52.115693</v>
      </c>
      <c r="AF7">
        <v>8.4235969999999991</v>
      </c>
      <c r="AG7">
        <v>42.456522999999997</v>
      </c>
      <c r="AH7">
        <v>69.285084999999995</v>
      </c>
      <c r="AI7">
        <v>14.771483999999999</v>
      </c>
      <c r="AJ7">
        <v>0</v>
      </c>
      <c r="AK7">
        <v>58.459490000000002</v>
      </c>
      <c r="AL7">
        <v>82.009777</v>
      </c>
      <c r="AM7">
        <v>11.094892</v>
      </c>
      <c r="AN7">
        <v>0.823878</v>
      </c>
      <c r="AO7">
        <v>0</v>
      </c>
      <c r="AP7">
        <v>1.2384710000000001</v>
      </c>
      <c r="AQ7">
        <v>26.640394000000001</v>
      </c>
      <c r="AR7">
        <v>51.232666000000002</v>
      </c>
      <c r="AS7">
        <v>33.621431000000001</v>
      </c>
      <c r="AT7">
        <v>12.151782000000001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47.15596399999999</v>
      </c>
      <c r="BA7">
        <f t="shared" si="1"/>
        <v>2889.2807870000001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0.24</v>
      </c>
      <c r="BQ7">
        <v>1.93</v>
      </c>
      <c r="BR7">
        <v>1.06</v>
      </c>
      <c r="BS7">
        <v>1.56</v>
      </c>
      <c r="BT7">
        <v>2.870752</v>
      </c>
      <c r="BU7">
        <v>1.2972950000000001</v>
      </c>
      <c r="BV7">
        <v>2.2949120000000001</v>
      </c>
      <c r="BW7">
        <v>1.8784559999999999</v>
      </c>
      <c r="BX7">
        <v>1.894622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1.9311999999999999E-2</v>
      </c>
      <c r="CE7">
        <v>0</v>
      </c>
      <c r="CF7">
        <v>0</v>
      </c>
      <c r="CG7">
        <v>0</v>
      </c>
      <c r="CH7">
        <v>0</v>
      </c>
      <c r="CI7">
        <v>2.2273999999999999E-2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0.79403699999999999</v>
      </c>
      <c r="CS7">
        <v>2.7006570000000001</v>
      </c>
      <c r="CT7">
        <v>2.4667669999999999</v>
      </c>
      <c r="CU7">
        <v>4.1145649999999998</v>
      </c>
      <c r="CV7">
        <v>1.3391120000000001</v>
      </c>
      <c r="CW7">
        <v>2.359089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47.15596399999999</v>
      </c>
    </row>
    <row r="8" spans="1:114">
      <c r="A8" t="s">
        <v>50</v>
      </c>
      <c r="B8">
        <v>0</v>
      </c>
      <c r="C8">
        <v>0</v>
      </c>
      <c r="D8">
        <v>5.2947769999999998</v>
      </c>
      <c r="E8">
        <v>0</v>
      </c>
      <c r="F8">
        <v>0</v>
      </c>
      <c r="G8">
        <v>18.683506999999999</v>
      </c>
      <c r="H8">
        <v>0</v>
      </c>
      <c r="I8">
        <v>0</v>
      </c>
      <c r="J8">
        <v>22.763596</v>
      </c>
      <c r="K8">
        <v>665.37051599999995</v>
      </c>
      <c r="L8">
        <v>482.85279100000002</v>
      </c>
      <c r="M8">
        <v>90.205629999999999</v>
      </c>
      <c r="N8">
        <v>115.594185</v>
      </c>
      <c r="O8">
        <v>121.109779</v>
      </c>
      <c r="P8">
        <v>99.009505000000004</v>
      </c>
      <c r="Q8">
        <v>20.210622000000001</v>
      </c>
      <c r="R8">
        <v>42.100250000000003</v>
      </c>
      <c r="S8">
        <v>26.064927999999998</v>
      </c>
      <c r="T8">
        <v>1.380209</v>
      </c>
      <c r="U8">
        <v>328.14400499999999</v>
      </c>
      <c r="V8">
        <v>17.201305999999999</v>
      </c>
      <c r="W8">
        <v>31.102923000000001</v>
      </c>
      <c r="X8">
        <v>142.61810600000001</v>
      </c>
      <c r="Y8">
        <v>0</v>
      </c>
      <c r="Z8">
        <v>19.008641999999998</v>
      </c>
      <c r="AA8">
        <v>40.748764000000001</v>
      </c>
      <c r="AB8">
        <v>42.186473999999997</v>
      </c>
      <c r="AC8">
        <v>30.656970000000001</v>
      </c>
      <c r="AD8">
        <v>9.5859529999999999</v>
      </c>
      <c r="AE8">
        <v>52.115693</v>
      </c>
      <c r="AF8">
        <v>8.4235969999999991</v>
      </c>
      <c r="AG8">
        <v>42.456522999999997</v>
      </c>
      <c r="AH8">
        <v>69.285084999999995</v>
      </c>
      <c r="AI8">
        <v>14.771483999999999</v>
      </c>
      <c r="AJ8">
        <v>0</v>
      </c>
      <c r="AK8">
        <v>58.459490000000002</v>
      </c>
      <c r="AL8">
        <v>82.009777</v>
      </c>
      <c r="AM8">
        <v>11.094892</v>
      </c>
      <c r="AN8">
        <v>0.823878</v>
      </c>
      <c r="AO8">
        <v>0</v>
      </c>
      <c r="AP8">
        <v>1.2384710000000001</v>
      </c>
      <c r="AQ8">
        <v>26.640394000000001</v>
      </c>
      <c r="AR8">
        <v>49.097971000000001</v>
      </c>
      <c r="AS8">
        <v>33.621431000000001</v>
      </c>
      <c r="AT8">
        <v>12.347293000000001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47.156083999999993</v>
      </c>
      <c r="BA8">
        <f t="shared" si="1"/>
        <v>2881.4355009999999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0.24</v>
      </c>
      <c r="BQ8">
        <v>1.93</v>
      </c>
      <c r="BR8">
        <v>1.06</v>
      </c>
      <c r="BS8">
        <v>1.56</v>
      </c>
      <c r="BT8">
        <v>2.870752</v>
      </c>
      <c r="BU8">
        <v>1.2972950000000001</v>
      </c>
      <c r="BV8">
        <v>2.295032</v>
      </c>
      <c r="BW8">
        <v>1.8784559999999999</v>
      </c>
      <c r="BX8">
        <v>1.894622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1.9311999999999999E-2</v>
      </c>
      <c r="CE8">
        <v>0</v>
      </c>
      <c r="CF8">
        <v>0</v>
      </c>
      <c r="CG8">
        <v>0</v>
      </c>
      <c r="CH8">
        <v>0</v>
      </c>
      <c r="CI8">
        <v>2.2273999999999999E-2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0.79403699999999999</v>
      </c>
      <c r="CS8">
        <v>2.7006570000000001</v>
      </c>
      <c r="CT8">
        <v>2.4667669999999999</v>
      </c>
      <c r="CU8">
        <v>4.1145649999999998</v>
      </c>
      <c r="CV8">
        <v>1.3391120000000001</v>
      </c>
      <c r="CW8">
        <v>2.359089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47.156083999999993</v>
      </c>
    </row>
    <row r="9" spans="1:114">
      <c r="A9" t="s">
        <v>51</v>
      </c>
      <c r="B9">
        <v>0</v>
      </c>
      <c r="C9">
        <v>0</v>
      </c>
      <c r="D9">
        <v>5.2947769999999998</v>
      </c>
      <c r="E9">
        <v>0</v>
      </c>
      <c r="F9">
        <v>0</v>
      </c>
      <c r="G9">
        <v>18.683506999999999</v>
      </c>
      <c r="H9">
        <v>0</v>
      </c>
      <c r="I9">
        <v>0</v>
      </c>
      <c r="J9">
        <v>22.763596</v>
      </c>
      <c r="K9">
        <v>665.37051599999995</v>
      </c>
      <c r="L9">
        <v>482.85279100000002</v>
      </c>
      <c r="M9">
        <v>90.205629999999999</v>
      </c>
      <c r="N9">
        <v>115.594185</v>
      </c>
      <c r="O9">
        <v>121.109779</v>
      </c>
      <c r="P9">
        <v>99.009505000000004</v>
      </c>
      <c r="Q9">
        <v>20.210622000000001</v>
      </c>
      <c r="R9">
        <v>42.100250000000003</v>
      </c>
      <c r="S9">
        <v>26.064927999999998</v>
      </c>
      <c r="T9">
        <v>1.380209</v>
      </c>
      <c r="U9">
        <v>331.40695499999998</v>
      </c>
      <c r="V9">
        <v>17.201305999999999</v>
      </c>
      <c r="W9">
        <v>31.102923000000001</v>
      </c>
      <c r="X9">
        <v>142.61810600000001</v>
      </c>
      <c r="Y9">
        <v>0</v>
      </c>
      <c r="Z9">
        <v>19.008641999999998</v>
      </c>
      <c r="AA9">
        <v>40.748764000000001</v>
      </c>
      <c r="AB9">
        <v>42.186473999999997</v>
      </c>
      <c r="AC9">
        <v>30.656970000000001</v>
      </c>
      <c r="AD9">
        <v>9.5859529999999999</v>
      </c>
      <c r="AE9">
        <v>52.115693</v>
      </c>
      <c r="AF9">
        <v>8.4235969999999991</v>
      </c>
      <c r="AG9">
        <v>42.456522999999997</v>
      </c>
      <c r="AH9">
        <v>69.285084999999995</v>
      </c>
      <c r="AI9">
        <v>14.771483999999999</v>
      </c>
      <c r="AJ9">
        <v>0</v>
      </c>
      <c r="AK9">
        <v>58.459490000000002</v>
      </c>
      <c r="AL9">
        <v>82.009777</v>
      </c>
      <c r="AM9">
        <v>11.094892</v>
      </c>
      <c r="AN9">
        <v>0.823878</v>
      </c>
      <c r="AO9">
        <v>0</v>
      </c>
      <c r="AP9">
        <v>1.2384710000000001</v>
      </c>
      <c r="AQ9">
        <v>26.640394000000001</v>
      </c>
      <c r="AR9">
        <v>49.097971000000001</v>
      </c>
      <c r="AS9">
        <v>33.621431000000001</v>
      </c>
      <c r="AT9">
        <v>9.3531069999999996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47.166515999999994</v>
      </c>
      <c r="BA9">
        <f t="shared" si="1"/>
        <v>2881.7146969999999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0.24</v>
      </c>
      <c r="BQ9">
        <v>1.93</v>
      </c>
      <c r="BR9">
        <v>1.06</v>
      </c>
      <c r="BS9">
        <v>1.56</v>
      </c>
      <c r="BT9">
        <v>2.870752</v>
      </c>
      <c r="BU9">
        <v>1.2972950000000001</v>
      </c>
      <c r="BV9">
        <v>2.3054640000000002</v>
      </c>
      <c r="BW9">
        <v>1.8784559999999999</v>
      </c>
      <c r="BX9">
        <v>1.894622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1.9311999999999999E-2</v>
      </c>
      <c r="CE9">
        <v>0</v>
      </c>
      <c r="CF9">
        <v>0</v>
      </c>
      <c r="CG9">
        <v>0</v>
      </c>
      <c r="CH9">
        <v>0</v>
      </c>
      <c r="CI9">
        <v>2.2273999999999999E-2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0.79403699999999999</v>
      </c>
      <c r="CS9">
        <v>2.7006570000000001</v>
      </c>
      <c r="CT9">
        <v>2.4667669999999999</v>
      </c>
      <c r="CU9">
        <v>4.1145649999999998</v>
      </c>
      <c r="CV9">
        <v>1.3391120000000001</v>
      </c>
      <c r="CW9">
        <v>2.359089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47.166515999999994</v>
      </c>
    </row>
    <row r="10" spans="1:114">
      <c r="A10" t="s">
        <v>52</v>
      </c>
      <c r="B10">
        <v>0</v>
      </c>
      <c r="C10">
        <v>0</v>
      </c>
      <c r="D10">
        <v>5.2947769999999998</v>
      </c>
      <c r="E10">
        <v>0</v>
      </c>
      <c r="F10">
        <v>0</v>
      </c>
      <c r="G10">
        <v>18.683506999999999</v>
      </c>
      <c r="H10">
        <v>0</v>
      </c>
      <c r="I10">
        <v>0</v>
      </c>
      <c r="J10">
        <v>22.763596</v>
      </c>
      <c r="K10">
        <v>665.37051599999995</v>
      </c>
      <c r="L10">
        <v>482.85279100000002</v>
      </c>
      <c r="M10">
        <v>90.205629999999999</v>
      </c>
      <c r="N10">
        <v>115.594185</v>
      </c>
      <c r="O10">
        <v>121.109779</v>
      </c>
      <c r="P10">
        <v>99.009505000000004</v>
      </c>
      <c r="Q10">
        <v>20.210622000000001</v>
      </c>
      <c r="R10">
        <v>42.100250000000003</v>
      </c>
      <c r="S10">
        <v>26.064927999999998</v>
      </c>
      <c r="T10">
        <v>1.380209</v>
      </c>
      <c r="U10">
        <v>334.66990500000003</v>
      </c>
      <c r="V10">
        <v>17.201305999999999</v>
      </c>
      <c r="W10">
        <v>31.102923000000001</v>
      </c>
      <c r="X10">
        <v>142.61810600000001</v>
      </c>
      <c r="Y10">
        <v>0</v>
      </c>
      <c r="Z10">
        <v>19.008641999999998</v>
      </c>
      <c r="AA10">
        <v>40.748764000000001</v>
      </c>
      <c r="AB10">
        <v>42.186473999999997</v>
      </c>
      <c r="AC10">
        <v>30.656970000000001</v>
      </c>
      <c r="AD10">
        <v>9.5859529999999999</v>
      </c>
      <c r="AE10">
        <v>52.115693</v>
      </c>
      <c r="AF10">
        <v>8.4235969999999991</v>
      </c>
      <c r="AG10">
        <v>42.456522999999997</v>
      </c>
      <c r="AH10">
        <v>69.285084999999995</v>
      </c>
      <c r="AI10">
        <v>14.771483999999999</v>
      </c>
      <c r="AJ10">
        <v>0</v>
      </c>
      <c r="AK10">
        <v>58.459490000000002</v>
      </c>
      <c r="AL10">
        <v>82.009777</v>
      </c>
      <c r="AM10">
        <v>11.094892</v>
      </c>
      <c r="AN10">
        <v>0.823878</v>
      </c>
      <c r="AO10">
        <v>0</v>
      </c>
      <c r="AP10">
        <v>1.2384710000000001</v>
      </c>
      <c r="AQ10">
        <v>26.640394000000001</v>
      </c>
      <c r="AR10">
        <v>49.097971000000001</v>
      </c>
      <c r="AS10">
        <v>33.621431000000001</v>
      </c>
      <c r="AT10">
        <v>10.186332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47.166515999999994</v>
      </c>
      <c r="BA10">
        <f t="shared" si="1"/>
        <v>2885.810872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0.24</v>
      </c>
      <c r="BQ10">
        <v>1.93</v>
      </c>
      <c r="BR10">
        <v>1.06</v>
      </c>
      <c r="BS10">
        <v>1.56</v>
      </c>
      <c r="BT10">
        <v>2.870752</v>
      </c>
      <c r="BU10">
        <v>1.2972950000000001</v>
      </c>
      <c r="BV10">
        <v>2.3054640000000002</v>
      </c>
      <c r="BW10">
        <v>1.8784559999999999</v>
      </c>
      <c r="BX10">
        <v>1.894622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1.9311999999999999E-2</v>
      </c>
      <c r="CE10">
        <v>0</v>
      </c>
      <c r="CF10">
        <v>0</v>
      </c>
      <c r="CG10">
        <v>0</v>
      </c>
      <c r="CH10">
        <v>0</v>
      </c>
      <c r="CI10">
        <v>2.2273999999999999E-2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0.79403699999999999</v>
      </c>
      <c r="CS10">
        <v>2.7006570000000001</v>
      </c>
      <c r="CT10">
        <v>2.4667669999999999</v>
      </c>
      <c r="CU10">
        <v>4.1145649999999998</v>
      </c>
      <c r="CV10">
        <v>1.3391120000000001</v>
      </c>
      <c r="CW10">
        <v>2.359089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47.166515999999994</v>
      </c>
    </row>
    <row r="11" spans="1:114">
      <c r="A11" t="s">
        <v>53</v>
      </c>
      <c r="B11">
        <v>0</v>
      </c>
      <c r="C11">
        <v>0</v>
      </c>
      <c r="D11">
        <v>5.2947769999999998</v>
      </c>
      <c r="E11">
        <v>0</v>
      </c>
      <c r="F11">
        <v>0</v>
      </c>
      <c r="G11">
        <v>18.683506999999999</v>
      </c>
      <c r="H11">
        <v>0</v>
      </c>
      <c r="I11">
        <v>0</v>
      </c>
      <c r="J11">
        <v>22.763596</v>
      </c>
      <c r="K11">
        <v>665.37051599999995</v>
      </c>
      <c r="L11">
        <v>482.85279100000002</v>
      </c>
      <c r="M11">
        <v>90.205629999999999</v>
      </c>
      <c r="N11">
        <v>115.594185</v>
      </c>
      <c r="O11">
        <v>121.109779</v>
      </c>
      <c r="P11">
        <v>99.009505000000004</v>
      </c>
      <c r="Q11">
        <v>20.206022999999998</v>
      </c>
      <c r="R11">
        <v>42.100250000000003</v>
      </c>
      <c r="S11">
        <v>26.064927999999998</v>
      </c>
      <c r="T11">
        <v>1.380209</v>
      </c>
      <c r="U11">
        <v>337.21355599999998</v>
      </c>
      <c r="V11">
        <v>17.201305999999999</v>
      </c>
      <c r="W11">
        <v>30.516075000000001</v>
      </c>
      <c r="X11">
        <v>142.61810600000001</v>
      </c>
      <c r="Y11">
        <v>0</v>
      </c>
      <c r="Z11">
        <v>19.008641999999998</v>
      </c>
      <c r="AA11">
        <v>40.748764000000001</v>
      </c>
      <c r="AB11">
        <v>42.186473999999997</v>
      </c>
      <c r="AC11">
        <v>30.656970000000001</v>
      </c>
      <c r="AD11">
        <v>9.5859529999999999</v>
      </c>
      <c r="AE11">
        <v>52.115693</v>
      </c>
      <c r="AF11">
        <v>8.4235969999999991</v>
      </c>
      <c r="AG11">
        <v>42.456522999999997</v>
      </c>
      <c r="AH11">
        <v>61.366788999999997</v>
      </c>
      <c r="AI11">
        <v>14.771483999999999</v>
      </c>
      <c r="AJ11">
        <v>0</v>
      </c>
      <c r="AK11">
        <v>58.459490000000002</v>
      </c>
      <c r="AL11">
        <v>82.009777</v>
      </c>
      <c r="AM11">
        <v>11.094892</v>
      </c>
      <c r="AN11">
        <v>0.823878</v>
      </c>
      <c r="AO11">
        <v>0</v>
      </c>
      <c r="AP11">
        <v>1.2384710000000001</v>
      </c>
      <c r="AQ11">
        <v>26.640394000000001</v>
      </c>
      <c r="AR11">
        <v>49.097971000000001</v>
      </c>
      <c r="AS11">
        <v>34.469028999999999</v>
      </c>
      <c r="AT11">
        <v>9.440626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47.162832999999999</v>
      </c>
      <c r="BA11">
        <f t="shared" si="1"/>
        <v>2879.9429890000001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0.24</v>
      </c>
      <c r="BQ11">
        <v>1.93</v>
      </c>
      <c r="BR11">
        <v>1.06</v>
      </c>
      <c r="BS11">
        <v>1.56</v>
      </c>
      <c r="BT11">
        <v>2.870752</v>
      </c>
      <c r="BU11">
        <v>1.2972950000000001</v>
      </c>
      <c r="BV11">
        <v>2.3054640000000002</v>
      </c>
      <c r="BW11">
        <v>1.8784559999999999</v>
      </c>
      <c r="BX11">
        <v>1.894622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1.5448999999999999E-2</v>
      </c>
      <c r="CE11">
        <v>0</v>
      </c>
      <c r="CF11">
        <v>0</v>
      </c>
      <c r="CG11">
        <v>0</v>
      </c>
      <c r="CH11">
        <v>0</v>
      </c>
      <c r="CI11">
        <v>2.2454000000000002E-2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0.79403699999999999</v>
      </c>
      <c r="CS11">
        <v>2.7006570000000001</v>
      </c>
      <c r="CT11">
        <v>2.4667669999999999</v>
      </c>
      <c r="CU11">
        <v>4.1145649999999998</v>
      </c>
      <c r="CV11">
        <v>1.1819710000000001</v>
      </c>
      <c r="CW11">
        <v>2.359089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47.162832999999999</v>
      </c>
    </row>
    <row r="12" spans="1:114">
      <c r="A12" t="s">
        <v>54</v>
      </c>
      <c r="B12">
        <v>0</v>
      </c>
      <c r="C12">
        <v>0</v>
      </c>
      <c r="D12">
        <v>5.2947769999999998</v>
      </c>
      <c r="E12">
        <v>0</v>
      </c>
      <c r="F12">
        <v>0</v>
      </c>
      <c r="G12">
        <v>18.361659</v>
      </c>
      <c r="H12">
        <v>0</v>
      </c>
      <c r="I12">
        <v>0</v>
      </c>
      <c r="J12">
        <v>22.763596</v>
      </c>
      <c r="K12">
        <v>665.37051599999995</v>
      </c>
      <c r="L12">
        <v>482.85279100000002</v>
      </c>
      <c r="M12">
        <v>90.205629999999999</v>
      </c>
      <c r="N12">
        <v>115.594185</v>
      </c>
      <c r="O12">
        <v>121.109779</v>
      </c>
      <c r="P12">
        <v>99.009505000000004</v>
      </c>
      <c r="Q12">
        <v>20.206022999999998</v>
      </c>
      <c r="R12">
        <v>42.100250000000003</v>
      </c>
      <c r="S12">
        <v>26.064927999999998</v>
      </c>
      <c r="T12">
        <v>1.380209</v>
      </c>
      <c r="U12">
        <v>337.38902999999999</v>
      </c>
      <c r="V12">
        <v>17.201305999999999</v>
      </c>
      <c r="W12">
        <v>30.516075000000001</v>
      </c>
      <c r="X12">
        <v>142.61810600000001</v>
      </c>
      <c r="Y12">
        <v>0</v>
      </c>
      <c r="Z12">
        <v>19.008641999999998</v>
      </c>
      <c r="AA12">
        <v>40.748764000000001</v>
      </c>
      <c r="AB12">
        <v>42.186473999999997</v>
      </c>
      <c r="AC12">
        <v>30.656970000000001</v>
      </c>
      <c r="AD12">
        <v>9.5859529999999999</v>
      </c>
      <c r="AE12">
        <v>52.115693</v>
      </c>
      <c r="AF12">
        <v>8.4235969999999991</v>
      </c>
      <c r="AG12">
        <v>42.456522999999997</v>
      </c>
      <c r="AH12">
        <v>61.366788999999997</v>
      </c>
      <c r="AI12">
        <v>14.771483999999999</v>
      </c>
      <c r="AJ12">
        <v>0</v>
      </c>
      <c r="AK12">
        <v>58.459490000000002</v>
      </c>
      <c r="AL12">
        <v>82.009777</v>
      </c>
      <c r="AM12">
        <v>11.094892</v>
      </c>
      <c r="AN12">
        <v>0.823878</v>
      </c>
      <c r="AO12">
        <v>0</v>
      </c>
      <c r="AP12">
        <v>1.2384710000000001</v>
      </c>
      <c r="AQ12">
        <v>26.640394000000001</v>
      </c>
      <c r="AR12">
        <v>49.097971000000001</v>
      </c>
      <c r="AS12">
        <v>34.469028999999999</v>
      </c>
      <c r="AT12">
        <v>12.649158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47.159743999999996</v>
      </c>
      <c r="BA12">
        <f t="shared" si="1"/>
        <v>2883.0020580000005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0.24</v>
      </c>
      <c r="BQ12">
        <v>1.93</v>
      </c>
      <c r="BR12">
        <v>1.06</v>
      </c>
      <c r="BS12">
        <v>1.56</v>
      </c>
      <c r="BT12">
        <v>2.870752</v>
      </c>
      <c r="BU12">
        <v>1.2972950000000001</v>
      </c>
      <c r="BV12">
        <v>2.3054640000000002</v>
      </c>
      <c r="BW12">
        <v>1.8784559999999999</v>
      </c>
      <c r="BX12">
        <v>1.894622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1.2359999999999999E-2</v>
      </c>
      <c r="CE12">
        <v>0</v>
      </c>
      <c r="CF12">
        <v>0</v>
      </c>
      <c r="CG12">
        <v>0</v>
      </c>
      <c r="CH12">
        <v>0</v>
      </c>
      <c r="CI12">
        <v>2.2454000000000002E-2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0.79403699999999999</v>
      </c>
      <c r="CS12">
        <v>2.7006570000000001</v>
      </c>
      <c r="CT12">
        <v>2.4667669999999999</v>
      </c>
      <c r="CU12">
        <v>4.1145649999999998</v>
      </c>
      <c r="CV12">
        <v>1.1819710000000001</v>
      </c>
      <c r="CW12">
        <v>2.359089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47.159743999999996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0.85660599999999998</v>
      </c>
      <c r="H13">
        <v>0</v>
      </c>
      <c r="I13">
        <v>0</v>
      </c>
      <c r="J13">
        <v>0</v>
      </c>
      <c r="K13">
        <v>665.37051599999995</v>
      </c>
      <c r="L13">
        <v>482.85279100000002</v>
      </c>
      <c r="M13">
        <v>90.205629999999999</v>
      </c>
      <c r="N13">
        <v>115.594185</v>
      </c>
      <c r="O13">
        <v>121.109779</v>
      </c>
      <c r="P13">
        <v>99.009505000000004</v>
      </c>
      <c r="Q13">
        <v>20.206022999999998</v>
      </c>
      <c r="R13">
        <v>42.100250000000003</v>
      </c>
      <c r="S13">
        <v>26.064927999999998</v>
      </c>
      <c r="T13">
        <v>1.380209</v>
      </c>
      <c r="U13">
        <v>337.38902999999999</v>
      </c>
      <c r="V13">
        <v>16.830828</v>
      </c>
      <c r="W13">
        <v>30.512208000000001</v>
      </c>
      <c r="X13">
        <v>142.61810600000001</v>
      </c>
      <c r="Y13">
        <v>0</v>
      </c>
      <c r="Z13">
        <v>19.008641999999998</v>
      </c>
      <c r="AA13">
        <v>40.748764000000001</v>
      </c>
      <c r="AB13">
        <v>42.186473999999997</v>
      </c>
      <c r="AC13">
        <v>30.656970000000001</v>
      </c>
      <c r="AD13">
        <v>9.5859529999999999</v>
      </c>
      <c r="AE13">
        <v>52.115693</v>
      </c>
      <c r="AF13">
        <v>8.4235969999999991</v>
      </c>
      <c r="AG13">
        <v>42.456522999999997</v>
      </c>
      <c r="AH13">
        <v>73.343210999999997</v>
      </c>
      <c r="AI13">
        <v>14.771483999999999</v>
      </c>
      <c r="AJ13">
        <v>0</v>
      </c>
      <c r="AK13">
        <v>58.459490000000002</v>
      </c>
      <c r="AL13">
        <v>82.009777</v>
      </c>
      <c r="AM13">
        <v>16.608716000000001</v>
      </c>
      <c r="AN13">
        <v>0.823878</v>
      </c>
      <c r="AO13">
        <v>0</v>
      </c>
      <c r="AP13">
        <v>8.6692959999999992</v>
      </c>
      <c r="AQ13">
        <v>26.640394000000001</v>
      </c>
      <c r="AR13">
        <v>49.097971000000001</v>
      </c>
      <c r="AS13">
        <v>33.621431000000001</v>
      </c>
      <c r="AT13">
        <v>11.658398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47.157270999999994</v>
      </c>
      <c r="BA13">
        <f t="shared" si="1"/>
        <v>2860.1445269999999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0.24</v>
      </c>
      <c r="BQ13">
        <v>1.93</v>
      </c>
      <c r="BR13">
        <v>1.06</v>
      </c>
      <c r="BS13">
        <v>1.56</v>
      </c>
      <c r="BT13">
        <v>2.870752</v>
      </c>
      <c r="BU13">
        <v>1.2972950000000001</v>
      </c>
      <c r="BV13">
        <v>2.3054640000000002</v>
      </c>
      <c r="BW13">
        <v>1.8784559999999999</v>
      </c>
      <c r="BX13">
        <v>1.894622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9.887E-3</v>
      </c>
      <c r="CE13">
        <v>0</v>
      </c>
      <c r="CF13">
        <v>0</v>
      </c>
      <c r="CG13">
        <v>0</v>
      </c>
      <c r="CH13">
        <v>0</v>
      </c>
      <c r="CI13">
        <v>2.2454000000000002E-2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0.79403699999999999</v>
      </c>
      <c r="CS13">
        <v>2.7006570000000001</v>
      </c>
      <c r="CT13">
        <v>2.4667669999999999</v>
      </c>
      <c r="CU13">
        <v>4.1145649999999998</v>
      </c>
      <c r="CV13">
        <v>1.414266</v>
      </c>
      <c r="CW13">
        <v>2.359089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47.157270999999994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665.37051599999995</v>
      </c>
      <c r="L14">
        <v>482.85279100000002</v>
      </c>
      <c r="M14">
        <v>90.205629999999999</v>
      </c>
      <c r="N14">
        <v>115.594185</v>
      </c>
      <c r="O14">
        <v>121.109779</v>
      </c>
      <c r="P14">
        <v>99.009505000000004</v>
      </c>
      <c r="Q14">
        <v>20.206022999999998</v>
      </c>
      <c r="R14">
        <v>42.100250000000003</v>
      </c>
      <c r="S14">
        <v>26.064927999999998</v>
      </c>
      <c r="T14">
        <v>1.380209</v>
      </c>
      <c r="U14">
        <v>337.38902999999999</v>
      </c>
      <c r="V14">
        <v>16.830828</v>
      </c>
      <c r="W14">
        <v>30.512208000000001</v>
      </c>
      <c r="X14">
        <v>142.61810600000001</v>
      </c>
      <c r="Y14">
        <v>0</v>
      </c>
      <c r="Z14">
        <v>19.008641999999998</v>
      </c>
      <c r="AA14">
        <v>40.748764000000001</v>
      </c>
      <c r="AB14">
        <v>42.186473999999997</v>
      </c>
      <c r="AC14">
        <v>30.656970000000001</v>
      </c>
      <c r="AD14">
        <v>9.5859529999999999</v>
      </c>
      <c r="AE14">
        <v>52.115693</v>
      </c>
      <c r="AF14">
        <v>8.4235969999999991</v>
      </c>
      <c r="AG14">
        <v>42.456522999999997</v>
      </c>
      <c r="AH14">
        <v>73.343210999999997</v>
      </c>
      <c r="AI14">
        <v>3.760014</v>
      </c>
      <c r="AJ14">
        <v>0</v>
      </c>
      <c r="AK14">
        <v>58.459490000000002</v>
      </c>
      <c r="AL14">
        <v>82.009777</v>
      </c>
      <c r="AM14">
        <v>16.608716000000001</v>
      </c>
      <c r="AN14">
        <v>0.823878</v>
      </c>
      <c r="AO14">
        <v>0</v>
      </c>
      <c r="AP14">
        <v>8.6692959999999992</v>
      </c>
      <c r="AQ14">
        <v>26.640394000000001</v>
      </c>
      <c r="AR14">
        <v>49.097971000000001</v>
      </c>
      <c r="AS14">
        <v>33.621431000000001</v>
      </c>
      <c r="AT14">
        <v>14.50201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47.157270999999994</v>
      </c>
      <c r="BA14">
        <f t="shared" si="1"/>
        <v>2851.1200630000003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0.24</v>
      </c>
      <c r="BQ14">
        <v>1.93</v>
      </c>
      <c r="BR14">
        <v>1.06</v>
      </c>
      <c r="BS14">
        <v>1.56</v>
      </c>
      <c r="BT14">
        <v>2.870752</v>
      </c>
      <c r="BU14">
        <v>1.2972950000000001</v>
      </c>
      <c r="BV14">
        <v>2.3054640000000002</v>
      </c>
      <c r="BW14">
        <v>1.8784559999999999</v>
      </c>
      <c r="BX14">
        <v>1.894622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9.887E-3</v>
      </c>
      <c r="CE14">
        <v>0</v>
      </c>
      <c r="CF14">
        <v>0</v>
      </c>
      <c r="CG14">
        <v>0</v>
      </c>
      <c r="CH14">
        <v>0</v>
      </c>
      <c r="CI14">
        <v>2.2454000000000002E-2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0.79403699999999999</v>
      </c>
      <c r="CS14">
        <v>2.7006570000000001</v>
      </c>
      <c r="CT14">
        <v>2.4667669999999999</v>
      </c>
      <c r="CU14">
        <v>3.0859239999999999</v>
      </c>
      <c r="CV14">
        <v>1.414266</v>
      </c>
      <c r="CW14">
        <v>2.359089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47.157270999999994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665.37051599999995</v>
      </c>
      <c r="L15">
        <v>482.85279100000002</v>
      </c>
      <c r="M15">
        <v>90.205629999999999</v>
      </c>
      <c r="N15">
        <v>115.594185</v>
      </c>
      <c r="O15">
        <v>121.109779</v>
      </c>
      <c r="P15">
        <v>99.009505000000004</v>
      </c>
      <c r="Q15">
        <v>20.206022999999998</v>
      </c>
      <c r="R15">
        <v>42.100250000000003</v>
      </c>
      <c r="S15">
        <v>26.064927999999998</v>
      </c>
      <c r="T15">
        <v>1.380209</v>
      </c>
      <c r="U15">
        <v>337.38902999999999</v>
      </c>
      <c r="V15">
        <v>16.830828</v>
      </c>
      <c r="W15">
        <v>30.512208000000001</v>
      </c>
      <c r="X15">
        <v>142.61810600000001</v>
      </c>
      <c r="Y15">
        <v>0</v>
      </c>
      <c r="Z15">
        <v>19.008641999999998</v>
      </c>
      <c r="AA15">
        <v>40.748764000000001</v>
      </c>
      <c r="AB15">
        <v>42.186473999999997</v>
      </c>
      <c r="AC15">
        <v>30.656970000000001</v>
      </c>
      <c r="AD15">
        <v>9.5859529999999999</v>
      </c>
      <c r="AE15">
        <v>52.115693</v>
      </c>
      <c r="AF15">
        <v>8.4235969999999991</v>
      </c>
      <c r="AG15">
        <v>42.456522999999997</v>
      </c>
      <c r="AH15">
        <v>73.343210999999997</v>
      </c>
      <c r="AI15">
        <v>3.760014</v>
      </c>
      <c r="AJ15">
        <v>0</v>
      </c>
      <c r="AK15">
        <v>58.459490000000002</v>
      </c>
      <c r="AL15">
        <v>80.886354999999995</v>
      </c>
      <c r="AM15">
        <v>16.608716000000001</v>
      </c>
      <c r="AN15">
        <v>0.823878</v>
      </c>
      <c r="AO15">
        <v>0</v>
      </c>
      <c r="AP15">
        <v>8.6692959999999992</v>
      </c>
      <c r="AQ15">
        <v>26.640394000000001</v>
      </c>
      <c r="AR15">
        <v>49.097971000000001</v>
      </c>
      <c r="AS15">
        <v>33.621431000000001</v>
      </c>
      <c r="AT15">
        <v>14.50201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47.142361999999999</v>
      </c>
      <c r="BA15">
        <f t="shared" si="1"/>
        <v>2849.9817320000002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0.24</v>
      </c>
      <c r="BQ15">
        <v>1.93</v>
      </c>
      <c r="BR15">
        <v>1.06</v>
      </c>
      <c r="BS15">
        <v>1.56</v>
      </c>
      <c r="BT15">
        <v>2.870752</v>
      </c>
      <c r="BU15">
        <v>1.2972950000000001</v>
      </c>
      <c r="BV15">
        <v>2.3054640000000002</v>
      </c>
      <c r="BW15">
        <v>1.8784559999999999</v>
      </c>
      <c r="BX15">
        <v>1.894622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9.887E-3</v>
      </c>
      <c r="CE15">
        <v>0</v>
      </c>
      <c r="CF15">
        <v>0</v>
      </c>
      <c r="CG15">
        <v>0</v>
      </c>
      <c r="CH15">
        <v>0</v>
      </c>
      <c r="CI15">
        <v>7.5449999999999996E-3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0.79403699999999999</v>
      </c>
      <c r="CS15">
        <v>2.7006570000000001</v>
      </c>
      <c r="CT15">
        <v>2.4667669999999999</v>
      </c>
      <c r="CU15">
        <v>2.057283</v>
      </c>
      <c r="CV15">
        <v>1.414266</v>
      </c>
      <c r="CW15">
        <v>2.359089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47.142361999999999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665.37051599999995</v>
      </c>
      <c r="L16">
        <v>482.85279100000002</v>
      </c>
      <c r="M16">
        <v>90.205629999999999</v>
      </c>
      <c r="N16">
        <v>115.594185</v>
      </c>
      <c r="O16">
        <v>121.109779</v>
      </c>
      <c r="P16">
        <v>99.009505000000004</v>
      </c>
      <c r="Q16">
        <v>20.206022999999998</v>
      </c>
      <c r="R16">
        <v>42.100250000000003</v>
      </c>
      <c r="S16">
        <v>26.064927999999998</v>
      </c>
      <c r="T16">
        <v>1.380209</v>
      </c>
      <c r="U16">
        <v>337.38902999999999</v>
      </c>
      <c r="V16">
        <v>16.830828</v>
      </c>
      <c r="W16">
        <v>30.512208000000001</v>
      </c>
      <c r="X16">
        <v>142.61810600000001</v>
      </c>
      <c r="Y16">
        <v>0</v>
      </c>
      <c r="Z16">
        <v>19.008641999999998</v>
      </c>
      <c r="AA16">
        <v>40.748764000000001</v>
      </c>
      <c r="AB16">
        <v>42.186473999999997</v>
      </c>
      <c r="AC16">
        <v>30.656970000000001</v>
      </c>
      <c r="AD16">
        <v>9.5859529999999999</v>
      </c>
      <c r="AE16">
        <v>52.115693</v>
      </c>
      <c r="AF16">
        <v>8.4235969999999991</v>
      </c>
      <c r="AG16">
        <v>42.456522999999997</v>
      </c>
      <c r="AH16">
        <v>73.343210999999997</v>
      </c>
      <c r="AI16">
        <v>3.760014</v>
      </c>
      <c r="AJ16">
        <v>0</v>
      </c>
      <c r="AK16">
        <v>58.459490000000002</v>
      </c>
      <c r="AL16">
        <v>80.886354999999995</v>
      </c>
      <c r="AM16">
        <v>16.608716000000001</v>
      </c>
      <c r="AN16">
        <v>0.823878</v>
      </c>
      <c r="AO16">
        <v>0</v>
      </c>
      <c r="AP16">
        <v>8.6692959999999992</v>
      </c>
      <c r="AQ16">
        <v>26.640394000000001</v>
      </c>
      <c r="AR16">
        <v>49.097971000000001</v>
      </c>
      <c r="AS16">
        <v>33.621431000000001</v>
      </c>
      <c r="AT16">
        <v>14.50201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47.142361999999999</v>
      </c>
      <c r="BA16">
        <f t="shared" si="1"/>
        <v>2849.9817320000002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0.24</v>
      </c>
      <c r="BQ16">
        <v>1.93</v>
      </c>
      <c r="BR16">
        <v>1.06</v>
      </c>
      <c r="BS16">
        <v>1.56</v>
      </c>
      <c r="BT16">
        <v>2.870752</v>
      </c>
      <c r="BU16">
        <v>1.2972950000000001</v>
      </c>
      <c r="BV16">
        <v>2.3054640000000002</v>
      </c>
      <c r="BW16">
        <v>1.8784559999999999</v>
      </c>
      <c r="BX16">
        <v>1.894622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9.887E-3</v>
      </c>
      <c r="CE16">
        <v>0</v>
      </c>
      <c r="CF16">
        <v>0</v>
      </c>
      <c r="CG16">
        <v>0</v>
      </c>
      <c r="CH16">
        <v>0</v>
      </c>
      <c r="CI16">
        <v>7.5449999999999996E-3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0.79403699999999999</v>
      </c>
      <c r="CS16">
        <v>2.7006570000000001</v>
      </c>
      <c r="CT16">
        <v>2.4667669999999999</v>
      </c>
      <c r="CU16">
        <v>1.0286409999999999</v>
      </c>
      <c r="CV16">
        <v>1.414266</v>
      </c>
      <c r="CW16">
        <v>2.359089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47.142361999999999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590.73355600000002</v>
      </c>
      <c r="L17">
        <v>472.507161</v>
      </c>
      <c r="M17">
        <v>90.205629999999999</v>
      </c>
      <c r="N17">
        <v>115.594185</v>
      </c>
      <c r="O17">
        <v>121.109779</v>
      </c>
      <c r="P17">
        <v>99.009505000000004</v>
      </c>
      <c r="Q17">
        <v>14.109673000000001</v>
      </c>
      <c r="R17">
        <v>42.100250000000003</v>
      </c>
      <c r="S17">
        <v>18.240228999999999</v>
      </c>
      <c r="T17">
        <v>1.380209</v>
      </c>
      <c r="U17">
        <v>337.38902999999999</v>
      </c>
      <c r="V17">
        <v>16.830828</v>
      </c>
      <c r="W17">
        <v>30.512208000000001</v>
      </c>
      <c r="X17">
        <v>142.61810600000001</v>
      </c>
      <c r="Y17">
        <v>0</v>
      </c>
      <c r="Z17">
        <v>19.008641999999998</v>
      </c>
      <c r="AA17">
        <v>40.748764000000001</v>
      </c>
      <c r="AB17">
        <v>42.186473999999997</v>
      </c>
      <c r="AC17">
        <v>30.656970000000001</v>
      </c>
      <c r="AD17">
        <v>9.5859529999999999</v>
      </c>
      <c r="AE17">
        <v>52.115693</v>
      </c>
      <c r="AF17">
        <v>8.4235969999999991</v>
      </c>
      <c r="AG17">
        <v>42.456522999999997</v>
      </c>
      <c r="AH17">
        <v>73.343210999999997</v>
      </c>
      <c r="AI17">
        <v>3.760014</v>
      </c>
      <c r="AJ17">
        <v>0</v>
      </c>
      <c r="AK17">
        <v>58.459490000000002</v>
      </c>
      <c r="AL17">
        <v>80.886354999999995</v>
      </c>
      <c r="AM17">
        <v>16.608716000000001</v>
      </c>
      <c r="AN17">
        <v>0.823878</v>
      </c>
      <c r="AO17">
        <v>0</v>
      </c>
      <c r="AP17">
        <v>1.2384710000000001</v>
      </c>
      <c r="AQ17">
        <v>26.640394000000001</v>
      </c>
      <c r="AR17">
        <v>49.097971000000001</v>
      </c>
      <c r="AS17">
        <v>33.621431000000001</v>
      </c>
      <c r="AT17">
        <v>14.50201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47.152793999999993</v>
      </c>
      <c r="BA17">
        <f t="shared" si="1"/>
        <v>2743.6577000000007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0.24</v>
      </c>
      <c r="BQ17">
        <v>1.93</v>
      </c>
      <c r="BR17">
        <v>1.06</v>
      </c>
      <c r="BS17">
        <v>1.56</v>
      </c>
      <c r="BT17">
        <v>2.870752</v>
      </c>
      <c r="BU17">
        <v>1.2972950000000001</v>
      </c>
      <c r="BV17">
        <v>2.315896</v>
      </c>
      <c r="BW17">
        <v>1.8784559999999999</v>
      </c>
      <c r="BX17">
        <v>1.894622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9.887E-3</v>
      </c>
      <c r="CE17">
        <v>0</v>
      </c>
      <c r="CF17">
        <v>0</v>
      </c>
      <c r="CG17">
        <v>0</v>
      </c>
      <c r="CH17">
        <v>0</v>
      </c>
      <c r="CI17">
        <v>7.5449999999999996E-3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0.79403699999999999</v>
      </c>
      <c r="CS17">
        <v>2.7006570000000001</v>
      </c>
      <c r="CT17">
        <v>2.4667669999999999</v>
      </c>
      <c r="CU17">
        <v>0</v>
      </c>
      <c r="CV17">
        <v>1.414266</v>
      </c>
      <c r="CW17">
        <v>2.359089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47.152793999999993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578.20382800000004</v>
      </c>
      <c r="L18">
        <v>443.50316099999998</v>
      </c>
      <c r="M18">
        <v>90.205629999999999</v>
      </c>
      <c r="N18">
        <v>115.594185</v>
      </c>
      <c r="O18">
        <v>121.109779</v>
      </c>
      <c r="P18">
        <v>99.009505000000004</v>
      </c>
      <c r="Q18">
        <v>14.109673000000001</v>
      </c>
      <c r="R18">
        <v>42.100250000000003</v>
      </c>
      <c r="S18">
        <v>18.240228999999999</v>
      </c>
      <c r="T18">
        <v>1.380209</v>
      </c>
      <c r="U18">
        <v>337.38902999999999</v>
      </c>
      <c r="V18">
        <v>16.830828</v>
      </c>
      <c r="W18">
        <v>30.512208000000001</v>
      </c>
      <c r="X18">
        <v>142.61810600000001</v>
      </c>
      <c r="Y18">
        <v>0</v>
      </c>
      <c r="Z18">
        <v>19.008641999999998</v>
      </c>
      <c r="AA18">
        <v>40.748764000000001</v>
      </c>
      <c r="AB18">
        <v>42.186473999999997</v>
      </c>
      <c r="AC18">
        <v>30.656970000000001</v>
      </c>
      <c r="AD18">
        <v>9.5859529999999999</v>
      </c>
      <c r="AE18">
        <v>52.115693</v>
      </c>
      <c r="AF18">
        <v>8.4235969999999991</v>
      </c>
      <c r="AG18">
        <v>42.456522999999997</v>
      </c>
      <c r="AH18">
        <v>73.343210999999997</v>
      </c>
      <c r="AI18">
        <v>3.760014</v>
      </c>
      <c r="AJ18">
        <v>0</v>
      </c>
      <c r="AK18">
        <v>58.459490000000002</v>
      </c>
      <c r="AL18">
        <v>80.886354999999995</v>
      </c>
      <c r="AM18">
        <v>16.608716000000001</v>
      </c>
      <c r="AN18">
        <v>0.823878</v>
      </c>
      <c r="AO18">
        <v>0</v>
      </c>
      <c r="AP18">
        <v>1.2384710000000001</v>
      </c>
      <c r="AQ18">
        <v>17.760262999999998</v>
      </c>
      <c r="AR18">
        <v>49.097971000000001</v>
      </c>
      <c r="AS18">
        <v>33.621431000000001</v>
      </c>
      <c r="AT18">
        <v>14.50201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47.152793999999993</v>
      </c>
      <c r="BA18">
        <f t="shared" si="1"/>
        <v>2693.2438410000009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0.24</v>
      </c>
      <c r="BQ18">
        <v>1.93</v>
      </c>
      <c r="BR18">
        <v>1.06</v>
      </c>
      <c r="BS18">
        <v>1.56</v>
      </c>
      <c r="BT18">
        <v>2.870752</v>
      </c>
      <c r="BU18">
        <v>1.2972950000000001</v>
      </c>
      <c r="BV18">
        <v>2.315896</v>
      </c>
      <c r="BW18">
        <v>1.8784559999999999</v>
      </c>
      <c r="BX18">
        <v>1.894622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9.887E-3</v>
      </c>
      <c r="CE18">
        <v>0</v>
      </c>
      <c r="CF18">
        <v>0</v>
      </c>
      <c r="CG18">
        <v>0</v>
      </c>
      <c r="CH18">
        <v>0</v>
      </c>
      <c r="CI18">
        <v>7.5449999999999996E-3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0.79403699999999999</v>
      </c>
      <c r="CS18">
        <v>2.7006570000000001</v>
      </c>
      <c r="CT18">
        <v>2.4667669999999999</v>
      </c>
      <c r="CU18">
        <v>0</v>
      </c>
      <c r="CV18">
        <v>1.414266</v>
      </c>
      <c r="CW18">
        <v>2.359089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47.152793999999993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578.20382800000004</v>
      </c>
      <c r="L19">
        <v>433.83516100000003</v>
      </c>
      <c r="M19">
        <v>90.205629999999999</v>
      </c>
      <c r="N19">
        <v>115.594185</v>
      </c>
      <c r="O19">
        <v>121.109779</v>
      </c>
      <c r="P19">
        <v>99.009505000000004</v>
      </c>
      <c r="Q19">
        <v>14.109673000000001</v>
      </c>
      <c r="R19">
        <v>42.100250000000003</v>
      </c>
      <c r="S19">
        <v>18.240228999999999</v>
      </c>
      <c r="T19">
        <v>1.380209</v>
      </c>
      <c r="U19">
        <v>333.90854999999999</v>
      </c>
      <c r="V19">
        <v>16.830828</v>
      </c>
      <c r="W19">
        <v>30.512208000000001</v>
      </c>
      <c r="X19">
        <v>142.61810600000001</v>
      </c>
      <c r="Y19">
        <v>0</v>
      </c>
      <c r="Z19">
        <v>19.008641999999998</v>
      </c>
      <c r="AA19">
        <v>40.748764000000001</v>
      </c>
      <c r="AB19">
        <v>42.186473999999997</v>
      </c>
      <c r="AC19">
        <v>30.656970000000001</v>
      </c>
      <c r="AD19">
        <v>9.5859529999999999</v>
      </c>
      <c r="AE19">
        <v>52.115693</v>
      </c>
      <c r="AF19">
        <v>8.4235969999999991</v>
      </c>
      <c r="AG19">
        <v>42.456522999999997</v>
      </c>
      <c r="AH19">
        <v>73.343210999999997</v>
      </c>
      <c r="AI19">
        <v>3.760014</v>
      </c>
      <c r="AJ19">
        <v>0</v>
      </c>
      <c r="AK19">
        <v>58.459490000000002</v>
      </c>
      <c r="AL19">
        <v>80.886354999999995</v>
      </c>
      <c r="AM19">
        <v>16.608716000000001</v>
      </c>
      <c r="AN19">
        <v>0.823878</v>
      </c>
      <c r="AO19">
        <v>0</v>
      </c>
      <c r="AP19">
        <v>1.2384710000000001</v>
      </c>
      <c r="AQ19">
        <v>17.760262999999998</v>
      </c>
      <c r="AR19">
        <v>49.097971000000001</v>
      </c>
      <c r="AS19">
        <v>33.621431000000001</v>
      </c>
      <c r="AT19">
        <v>14.50201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47.152793999999993</v>
      </c>
      <c r="BA19">
        <f t="shared" si="1"/>
        <v>2680.0953610000006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0.24</v>
      </c>
      <c r="BQ19">
        <v>1.93</v>
      </c>
      <c r="BR19">
        <v>1.06</v>
      </c>
      <c r="BS19">
        <v>1.56</v>
      </c>
      <c r="BT19">
        <v>2.870752</v>
      </c>
      <c r="BU19">
        <v>1.2972950000000001</v>
      </c>
      <c r="BV19">
        <v>2.315896</v>
      </c>
      <c r="BW19">
        <v>1.8784559999999999</v>
      </c>
      <c r="BX19">
        <v>1.894622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9.887E-3</v>
      </c>
      <c r="CE19">
        <v>0</v>
      </c>
      <c r="CF19">
        <v>0</v>
      </c>
      <c r="CG19">
        <v>0</v>
      </c>
      <c r="CH19">
        <v>0</v>
      </c>
      <c r="CI19">
        <v>7.5449999999999996E-3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0.79403699999999999</v>
      </c>
      <c r="CS19">
        <v>2.7006570000000001</v>
      </c>
      <c r="CT19">
        <v>2.4667669999999999</v>
      </c>
      <c r="CU19">
        <v>0</v>
      </c>
      <c r="CV19">
        <v>1.414266</v>
      </c>
      <c r="CW19">
        <v>2.359089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47.152793999999993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578.20382800000004</v>
      </c>
      <c r="L20">
        <v>433.83516100000003</v>
      </c>
      <c r="M20">
        <v>90.205629999999999</v>
      </c>
      <c r="N20">
        <v>115.594185</v>
      </c>
      <c r="O20">
        <v>121.109779</v>
      </c>
      <c r="P20">
        <v>99.009505000000004</v>
      </c>
      <c r="Q20">
        <v>14.109673000000001</v>
      </c>
      <c r="R20">
        <v>42.100250000000003</v>
      </c>
      <c r="S20">
        <v>18.240228999999999</v>
      </c>
      <c r="T20">
        <v>1.380209</v>
      </c>
      <c r="U20">
        <v>333.90854999999999</v>
      </c>
      <c r="V20">
        <v>16.830828</v>
      </c>
      <c r="W20">
        <v>30.512208000000001</v>
      </c>
      <c r="X20">
        <v>142.61810600000001</v>
      </c>
      <c r="Y20">
        <v>0</v>
      </c>
      <c r="Z20">
        <v>19.008641999999998</v>
      </c>
      <c r="AA20">
        <v>40.748764000000001</v>
      </c>
      <c r="AB20">
        <v>42.186473999999997</v>
      </c>
      <c r="AC20">
        <v>30.656970000000001</v>
      </c>
      <c r="AD20">
        <v>9.5859529999999999</v>
      </c>
      <c r="AE20">
        <v>52.115693</v>
      </c>
      <c r="AF20">
        <v>8.4235969999999991</v>
      </c>
      <c r="AG20">
        <v>42.456522999999997</v>
      </c>
      <c r="AH20">
        <v>73.343210999999997</v>
      </c>
      <c r="AI20">
        <v>3.760014</v>
      </c>
      <c r="AJ20">
        <v>0</v>
      </c>
      <c r="AK20">
        <v>58.459490000000002</v>
      </c>
      <c r="AL20">
        <v>80.886354999999995</v>
      </c>
      <c r="AM20">
        <v>16.608716000000001</v>
      </c>
      <c r="AN20">
        <v>0.823878</v>
      </c>
      <c r="AO20">
        <v>0</v>
      </c>
      <c r="AP20">
        <v>1.2384710000000001</v>
      </c>
      <c r="AQ20">
        <v>8.8801310000000004</v>
      </c>
      <c r="AR20">
        <v>49.097971000000001</v>
      </c>
      <c r="AS20">
        <v>33.621431000000001</v>
      </c>
      <c r="AT20">
        <v>13.575634000000001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47.152793999999993</v>
      </c>
      <c r="BA20">
        <f t="shared" si="1"/>
        <v>2670.288853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0.24</v>
      </c>
      <c r="BQ20">
        <v>1.93</v>
      </c>
      <c r="BR20">
        <v>1.06</v>
      </c>
      <c r="BS20">
        <v>1.56</v>
      </c>
      <c r="BT20">
        <v>2.870752</v>
      </c>
      <c r="BU20">
        <v>1.2972950000000001</v>
      </c>
      <c r="BV20">
        <v>2.315896</v>
      </c>
      <c r="BW20">
        <v>1.8784559999999999</v>
      </c>
      <c r="BX20">
        <v>1.894622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9.887E-3</v>
      </c>
      <c r="CE20">
        <v>0</v>
      </c>
      <c r="CF20">
        <v>0</v>
      </c>
      <c r="CG20">
        <v>0</v>
      </c>
      <c r="CH20">
        <v>0</v>
      </c>
      <c r="CI20">
        <v>7.5449999999999996E-3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0.79403699999999999</v>
      </c>
      <c r="CS20">
        <v>2.7006570000000001</v>
      </c>
      <c r="CT20">
        <v>2.4667669999999999</v>
      </c>
      <c r="CU20">
        <v>0</v>
      </c>
      <c r="CV20">
        <v>1.414266</v>
      </c>
      <c r="CW20">
        <v>2.359089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47.152793999999993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661.10731499999997</v>
      </c>
      <c r="L21">
        <v>404.83116100000001</v>
      </c>
      <c r="M21">
        <v>90.205629999999999</v>
      </c>
      <c r="N21">
        <v>115.594185</v>
      </c>
      <c r="O21">
        <v>121.109779</v>
      </c>
      <c r="P21">
        <v>99.009505000000004</v>
      </c>
      <c r="Q21">
        <v>14.109673000000001</v>
      </c>
      <c r="R21">
        <v>42.100250000000003</v>
      </c>
      <c r="S21">
        <v>18.240228999999999</v>
      </c>
      <c r="T21">
        <v>1.380209</v>
      </c>
      <c r="U21">
        <v>333.90854999999999</v>
      </c>
      <c r="V21">
        <v>16.830828</v>
      </c>
      <c r="W21">
        <v>30.512208000000001</v>
      </c>
      <c r="X21">
        <v>142.61810600000001</v>
      </c>
      <c r="Y21">
        <v>0</v>
      </c>
      <c r="Z21">
        <v>19.008641999999998</v>
      </c>
      <c r="AA21">
        <v>40.748764000000001</v>
      </c>
      <c r="AB21">
        <v>42.186473999999997</v>
      </c>
      <c r="AC21">
        <v>30.656970000000001</v>
      </c>
      <c r="AD21">
        <v>19.171907000000001</v>
      </c>
      <c r="AE21">
        <v>52.115693</v>
      </c>
      <c r="AF21">
        <v>8.4235969999999991</v>
      </c>
      <c r="AG21">
        <v>42.456522999999997</v>
      </c>
      <c r="AH21">
        <v>73.343210999999997</v>
      </c>
      <c r="AI21">
        <v>18.800070000000002</v>
      </c>
      <c r="AJ21">
        <v>0</v>
      </c>
      <c r="AK21">
        <v>58.459490000000002</v>
      </c>
      <c r="AL21">
        <v>80.886354999999995</v>
      </c>
      <c r="AM21">
        <v>16.608716000000001</v>
      </c>
      <c r="AN21">
        <v>0.823878</v>
      </c>
      <c r="AO21">
        <v>0</v>
      </c>
      <c r="AP21">
        <v>0</v>
      </c>
      <c r="AQ21">
        <v>0</v>
      </c>
      <c r="AR21">
        <v>49.097971000000001</v>
      </c>
      <c r="AS21">
        <v>33.621431000000001</v>
      </c>
      <c r="AT21">
        <v>14.475433000000001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47.152793999999993</v>
      </c>
      <c r="BA21">
        <f t="shared" si="1"/>
        <v>2739.5955470000004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0.24</v>
      </c>
      <c r="BQ21">
        <v>1.93</v>
      </c>
      <c r="BR21">
        <v>1.06</v>
      </c>
      <c r="BS21">
        <v>1.56</v>
      </c>
      <c r="BT21">
        <v>2.870752</v>
      </c>
      <c r="BU21">
        <v>1.2972950000000001</v>
      </c>
      <c r="BV21">
        <v>2.315896</v>
      </c>
      <c r="BW21">
        <v>1.8784559999999999</v>
      </c>
      <c r="BX21">
        <v>1.894622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9.887E-3</v>
      </c>
      <c r="CE21">
        <v>0</v>
      </c>
      <c r="CF21">
        <v>0</v>
      </c>
      <c r="CG21">
        <v>0</v>
      </c>
      <c r="CH21">
        <v>0</v>
      </c>
      <c r="CI21">
        <v>7.5449999999999996E-3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0.79403699999999999</v>
      </c>
      <c r="CS21">
        <v>2.7006570000000001</v>
      </c>
      <c r="CT21">
        <v>2.4667669999999999</v>
      </c>
      <c r="CU21">
        <v>0</v>
      </c>
      <c r="CV21">
        <v>1.414266</v>
      </c>
      <c r="CW21">
        <v>2.359089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47.152793999999993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661.10731499999997</v>
      </c>
      <c r="L22">
        <v>424.16716100000002</v>
      </c>
      <c r="M22">
        <v>90.205629999999999</v>
      </c>
      <c r="N22">
        <v>115.594185</v>
      </c>
      <c r="O22">
        <v>121.109779</v>
      </c>
      <c r="P22">
        <v>99.009505000000004</v>
      </c>
      <c r="Q22">
        <v>14.109673000000001</v>
      </c>
      <c r="R22">
        <v>42.100250000000003</v>
      </c>
      <c r="S22">
        <v>18.240228999999999</v>
      </c>
      <c r="T22">
        <v>1.380209</v>
      </c>
      <c r="U22">
        <v>333.90854999999999</v>
      </c>
      <c r="V22">
        <v>16.830828</v>
      </c>
      <c r="W22">
        <v>30.512208000000001</v>
      </c>
      <c r="X22">
        <v>142.61810600000001</v>
      </c>
      <c r="Y22">
        <v>0</v>
      </c>
      <c r="Z22">
        <v>19.008641999999998</v>
      </c>
      <c r="AA22">
        <v>40.748764000000001</v>
      </c>
      <c r="AB22">
        <v>42.186473999999997</v>
      </c>
      <c r="AC22">
        <v>30.656970000000001</v>
      </c>
      <c r="AD22">
        <v>28.757859</v>
      </c>
      <c r="AE22">
        <v>52.115693</v>
      </c>
      <c r="AF22">
        <v>8.4235969999999991</v>
      </c>
      <c r="AG22">
        <v>42.456522999999997</v>
      </c>
      <c r="AH22">
        <v>73.343210999999997</v>
      </c>
      <c r="AI22">
        <v>24.171520000000001</v>
      </c>
      <c r="AJ22">
        <v>0</v>
      </c>
      <c r="AK22">
        <v>58.459490000000002</v>
      </c>
      <c r="AL22">
        <v>80.886354999999995</v>
      </c>
      <c r="AM22">
        <v>16.608716000000001</v>
      </c>
      <c r="AN22">
        <v>0.823878</v>
      </c>
      <c r="AO22">
        <v>0</v>
      </c>
      <c r="AP22">
        <v>0</v>
      </c>
      <c r="AQ22">
        <v>0</v>
      </c>
      <c r="AR22">
        <v>49.097971000000001</v>
      </c>
      <c r="AS22">
        <v>33.621431000000001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47.152793999999993</v>
      </c>
      <c r="BA22">
        <f t="shared" si="1"/>
        <v>2773.9155260000002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0.24</v>
      </c>
      <c r="BQ22">
        <v>1.93</v>
      </c>
      <c r="BR22">
        <v>1.06</v>
      </c>
      <c r="BS22">
        <v>1.56</v>
      </c>
      <c r="BT22">
        <v>2.870752</v>
      </c>
      <c r="BU22">
        <v>1.2972950000000001</v>
      </c>
      <c r="BV22">
        <v>2.315896</v>
      </c>
      <c r="BW22">
        <v>1.8784559999999999</v>
      </c>
      <c r="BX22">
        <v>1.894622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9.887E-3</v>
      </c>
      <c r="CE22">
        <v>0</v>
      </c>
      <c r="CF22">
        <v>0</v>
      </c>
      <c r="CG22">
        <v>0</v>
      </c>
      <c r="CH22">
        <v>0</v>
      </c>
      <c r="CI22">
        <v>7.5449999999999996E-3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0.79403699999999999</v>
      </c>
      <c r="CS22">
        <v>2.7006570000000001</v>
      </c>
      <c r="CT22">
        <v>2.4667669999999999</v>
      </c>
      <c r="CU22">
        <v>0</v>
      </c>
      <c r="CV22">
        <v>1.414266</v>
      </c>
      <c r="CW22">
        <v>2.359089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47.152793999999993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623.69234800000004</v>
      </c>
      <c r="L23">
        <v>482.85279100000002</v>
      </c>
      <c r="M23">
        <v>90.205629999999999</v>
      </c>
      <c r="N23">
        <v>115.594185</v>
      </c>
      <c r="O23">
        <v>121.109779</v>
      </c>
      <c r="P23">
        <v>99.009505000000004</v>
      </c>
      <c r="Q23">
        <v>20.206022999999998</v>
      </c>
      <c r="R23">
        <v>42.100250000000003</v>
      </c>
      <c r="S23">
        <v>26.064927999999998</v>
      </c>
      <c r="T23">
        <v>1.380209</v>
      </c>
      <c r="U23">
        <v>333.90854999999999</v>
      </c>
      <c r="V23">
        <v>16.830828</v>
      </c>
      <c r="W23">
        <v>30.512208000000001</v>
      </c>
      <c r="X23">
        <v>142.61810600000001</v>
      </c>
      <c r="Y23">
        <v>0</v>
      </c>
      <c r="Z23">
        <v>19.008641999999998</v>
      </c>
      <c r="AA23">
        <v>40.748764000000001</v>
      </c>
      <c r="AB23">
        <v>42.186473999999997</v>
      </c>
      <c r="AC23">
        <v>30.656970000000001</v>
      </c>
      <c r="AD23">
        <v>28.757859</v>
      </c>
      <c r="AE23">
        <v>52.115693</v>
      </c>
      <c r="AF23">
        <v>8.4235969999999991</v>
      </c>
      <c r="AG23">
        <v>42.456522999999997</v>
      </c>
      <c r="AH23">
        <v>73.343210999999997</v>
      </c>
      <c r="AI23">
        <v>52.371625999999999</v>
      </c>
      <c r="AJ23">
        <v>0</v>
      </c>
      <c r="AK23">
        <v>58.459490000000002</v>
      </c>
      <c r="AL23">
        <v>80.886354999999995</v>
      </c>
      <c r="AM23">
        <v>16.608716000000001</v>
      </c>
      <c r="AN23">
        <v>0.823878</v>
      </c>
      <c r="AO23">
        <v>0</v>
      </c>
      <c r="AP23">
        <v>0</v>
      </c>
      <c r="AQ23">
        <v>0</v>
      </c>
      <c r="AR23">
        <v>51.232666000000002</v>
      </c>
      <c r="AS23">
        <v>33.621431000000001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47.152793999999993</v>
      </c>
      <c r="BA23">
        <f t="shared" si="1"/>
        <v>2839.4420390000005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0.24</v>
      </c>
      <c r="BQ23">
        <v>1.93</v>
      </c>
      <c r="BR23">
        <v>1.06</v>
      </c>
      <c r="BS23">
        <v>1.56</v>
      </c>
      <c r="BT23">
        <v>2.870752</v>
      </c>
      <c r="BU23">
        <v>1.2972950000000001</v>
      </c>
      <c r="BV23">
        <v>2.315896</v>
      </c>
      <c r="BW23">
        <v>1.8784559999999999</v>
      </c>
      <c r="BX23">
        <v>1.894622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9.887E-3</v>
      </c>
      <c r="CE23">
        <v>0</v>
      </c>
      <c r="CF23">
        <v>0</v>
      </c>
      <c r="CG23">
        <v>0</v>
      </c>
      <c r="CH23">
        <v>0</v>
      </c>
      <c r="CI23">
        <v>7.5449999999999996E-3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0.79403699999999999</v>
      </c>
      <c r="CS23">
        <v>2.7006570000000001</v>
      </c>
      <c r="CT23">
        <v>2.4667669999999999</v>
      </c>
      <c r="CU23">
        <v>0</v>
      </c>
      <c r="CV23">
        <v>1.414266</v>
      </c>
      <c r="CW23">
        <v>2.359089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47.152793999999993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579.21954800000003</v>
      </c>
      <c r="L24">
        <v>482.85279100000002</v>
      </c>
      <c r="M24">
        <v>90.205629999999999</v>
      </c>
      <c r="N24">
        <v>115.594185</v>
      </c>
      <c r="O24">
        <v>121.109779</v>
      </c>
      <c r="P24">
        <v>99.009505000000004</v>
      </c>
      <c r="Q24">
        <v>20.206022999999998</v>
      </c>
      <c r="R24">
        <v>42.100250000000003</v>
      </c>
      <c r="S24">
        <v>26.064927999999998</v>
      </c>
      <c r="T24">
        <v>1.380209</v>
      </c>
      <c r="U24">
        <v>333.90854999999999</v>
      </c>
      <c r="V24">
        <v>16.830828</v>
      </c>
      <c r="W24">
        <v>30.512208000000001</v>
      </c>
      <c r="X24">
        <v>142.61810600000001</v>
      </c>
      <c r="Y24">
        <v>0</v>
      </c>
      <c r="Z24">
        <v>19.008641999999998</v>
      </c>
      <c r="AA24">
        <v>40.748764000000001</v>
      </c>
      <c r="AB24">
        <v>42.186473999999997</v>
      </c>
      <c r="AC24">
        <v>30.656970000000001</v>
      </c>
      <c r="AD24">
        <v>28.757859</v>
      </c>
      <c r="AE24">
        <v>52.115693</v>
      </c>
      <c r="AF24">
        <v>8.4235969999999991</v>
      </c>
      <c r="AG24">
        <v>42.456522999999997</v>
      </c>
      <c r="AH24">
        <v>73.343210999999997</v>
      </c>
      <c r="AI24">
        <v>52.371625999999999</v>
      </c>
      <c r="AJ24">
        <v>0</v>
      </c>
      <c r="AK24">
        <v>58.459490000000002</v>
      </c>
      <c r="AL24">
        <v>80.886354999999995</v>
      </c>
      <c r="AM24">
        <v>16.608716000000001</v>
      </c>
      <c r="AN24">
        <v>0.823878</v>
      </c>
      <c r="AO24">
        <v>0</v>
      </c>
      <c r="AP24">
        <v>0</v>
      </c>
      <c r="AQ24">
        <v>0</v>
      </c>
      <c r="AR24">
        <v>51.232666000000002</v>
      </c>
      <c r="AS24">
        <v>33.621431000000001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47.152793999999993</v>
      </c>
      <c r="BA24">
        <f t="shared" si="1"/>
        <v>2794.9692390000005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0.24</v>
      </c>
      <c r="BQ24">
        <v>1.93</v>
      </c>
      <c r="BR24">
        <v>1.06</v>
      </c>
      <c r="BS24">
        <v>1.56</v>
      </c>
      <c r="BT24">
        <v>2.870752</v>
      </c>
      <c r="BU24">
        <v>1.2972950000000001</v>
      </c>
      <c r="BV24">
        <v>2.315896</v>
      </c>
      <c r="BW24">
        <v>1.8784559999999999</v>
      </c>
      <c r="BX24">
        <v>1.894622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9.887E-3</v>
      </c>
      <c r="CE24">
        <v>0</v>
      </c>
      <c r="CF24">
        <v>0</v>
      </c>
      <c r="CG24">
        <v>0</v>
      </c>
      <c r="CH24">
        <v>0</v>
      </c>
      <c r="CI24">
        <v>7.5449999999999996E-3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0.79403699999999999</v>
      </c>
      <c r="CS24">
        <v>2.7006570000000001</v>
      </c>
      <c r="CT24">
        <v>2.4667669999999999</v>
      </c>
      <c r="CU24">
        <v>0</v>
      </c>
      <c r="CV24">
        <v>1.414266</v>
      </c>
      <c r="CW24">
        <v>2.359089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47.152793999999993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536.68034799999998</v>
      </c>
      <c r="L25">
        <v>482.85279100000002</v>
      </c>
      <c r="M25">
        <v>90.205629999999999</v>
      </c>
      <c r="N25">
        <v>115.594185</v>
      </c>
      <c r="O25">
        <v>121.109779</v>
      </c>
      <c r="P25">
        <v>99.009505000000004</v>
      </c>
      <c r="Q25">
        <v>20.206022999999998</v>
      </c>
      <c r="R25">
        <v>42.100250000000003</v>
      </c>
      <c r="S25">
        <v>26.064927999999998</v>
      </c>
      <c r="T25">
        <v>1.380209</v>
      </c>
      <c r="U25">
        <v>333.90854999999999</v>
      </c>
      <c r="V25">
        <v>16.830828</v>
      </c>
      <c r="W25">
        <v>30.512208000000001</v>
      </c>
      <c r="X25">
        <v>142.61810600000001</v>
      </c>
      <c r="Y25">
        <v>0</v>
      </c>
      <c r="Z25">
        <v>19.008641999999998</v>
      </c>
      <c r="AA25">
        <v>40.748764000000001</v>
      </c>
      <c r="AB25">
        <v>42.186473999999997</v>
      </c>
      <c r="AC25">
        <v>30.656970000000001</v>
      </c>
      <c r="AD25">
        <v>28.757859</v>
      </c>
      <c r="AE25">
        <v>52.115693</v>
      </c>
      <c r="AF25">
        <v>8.4235969999999991</v>
      </c>
      <c r="AG25">
        <v>42.456522999999997</v>
      </c>
      <c r="AH25">
        <v>73.343210999999997</v>
      </c>
      <c r="AI25">
        <v>52.371625999999999</v>
      </c>
      <c r="AJ25">
        <v>0</v>
      </c>
      <c r="AK25">
        <v>58.459490000000002</v>
      </c>
      <c r="AL25">
        <v>80.886354999999995</v>
      </c>
      <c r="AM25">
        <v>16.608716000000001</v>
      </c>
      <c r="AN25">
        <v>0.823878</v>
      </c>
      <c r="AO25">
        <v>0</v>
      </c>
      <c r="AP25">
        <v>0</v>
      </c>
      <c r="AQ25">
        <v>0</v>
      </c>
      <c r="AR25">
        <v>49.097971000000001</v>
      </c>
      <c r="AS25">
        <v>33.621431000000001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47.142361999999999</v>
      </c>
      <c r="BA25">
        <f t="shared" si="1"/>
        <v>2750.2849120000005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0.24</v>
      </c>
      <c r="BQ25">
        <v>1.93</v>
      </c>
      <c r="BR25">
        <v>1.06</v>
      </c>
      <c r="BS25">
        <v>1.56</v>
      </c>
      <c r="BT25">
        <v>2.870752</v>
      </c>
      <c r="BU25">
        <v>1.2972950000000001</v>
      </c>
      <c r="BV25">
        <v>2.3054640000000002</v>
      </c>
      <c r="BW25">
        <v>1.8784559999999999</v>
      </c>
      <c r="BX25">
        <v>1.894622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9.887E-3</v>
      </c>
      <c r="CE25">
        <v>0</v>
      </c>
      <c r="CF25">
        <v>0</v>
      </c>
      <c r="CG25">
        <v>0</v>
      </c>
      <c r="CH25">
        <v>0</v>
      </c>
      <c r="CI25">
        <v>7.5449999999999996E-3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0.79403699999999999</v>
      </c>
      <c r="CS25">
        <v>2.7006570000000001</v>
      </c>
      <c r="CT25">
        <v>2.4667669999999999</v>
      </c>
      <c r="CU25">
        <v>0</v>
      </c>
      <c r="CV25">
        <v>1.414266</v>
      </c>
      <c r="CW25">
        <v>2.359089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47.142361999999999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496.074748</v>
      </c>
      <c r="L26">
        <v>482.85279100000002</v>
      </c>
      <c r="M26">
        <v>90.205629999999999</v>
      </c>
      <c r="N26">
        <v>115.594185</v>
      </c>
      <c r="O26">
        <v>121.109779</v>
      </c>
      <c r="P26">
        <v>99.009505000000004</v>
      </c>
      <c r="Q26">
        <v>20.206022999999998</v>
      </c>
      <c r="R26">
        <v>42.100250000000003</v>
      </c>
      <c r="S26">
        <v>26.064927999999998</v>
      </c>
      <c r="T26">
        <v>1.380209</v>
      </c>
      <c r="U26">
        <v>333.90854999999999</v>
      </c>
      <c r="V26">
        <v>16.830828</v>
      </c>
      <c r="W26">
        <v>30.512208000000001</v>
      </c>
      <c r="X26">
        <v>142.61810600000001</v>
      </c>
      <c r="Y26">
        <v>0</v>
      </c>
      <c r="Z26">
        <v>19.008641999999998</v>
      </c>
      <c r="AA26">
        <v>40.748764000000001</v>
      </c>
      <c r="AB26">
        <v>42.186473999999997</v>
      </c>
      <c r="AC26">
        <v>30.656970000000001</v>
      </c>
      <c r="AD26">
        <v>28.757859</v>
      </c>
      <c r="AE26">
        <v>52.115693</v>
      </c>
      <c r="AF26">
        <v>8.4235969999999991</v>
      </c>
      <c r="AG26">
        <v>42.456522999999997</v>
      </c>
      <c r="AH26">
        <v>97.790948</v>
      </c>
      <c r="AI26">
        <v>52.371625999999999</v>
      </c>
      <c r="AJ26">
        <v>0</v>
      </c>
      <c r="AK26">
        <v>58.459490000000002</v>
      </c>
      <c r="AL26">
        <v>80.886354999999995</v>
      </c>
      <c r="AM26">
        <v>16.608716000000001</v>
      </c>
      <c r="AN26">
        <v>0.823878</v>
      </c>
      <c r="AO26">
        <v>0</v>
      </c>
      <c r="AP26">
        <v>0</v>
      </c>
      <c r="AQ26">
        <v>0</v>
      </c>
      <c r="AR26">
        <v>49.097971000000001</v>
      </c>
      <c r="AS26">
        <v>33.621431000000001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47.142361999999999</v>
      </c>
      <c r="BA26">
        <f t="shared" si="1"/>
        <v>2734.1270490000011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0.24</v>
      </c>
      <c r="BQ26">
        <v>1.93</v>
      </c>
      <c r="BR26">
        <v>1.06</v>
      </c>
      <c r="BS26">
        <v>1.56</v>
      </c>
      <c r="BT26">
        <v>2.870752</v>
      </c>
      <c r="BU26">
        <v>1.2972950000000001</v>
      </c>
      <c r="BV26">
        <v>2.3054640000000002</v>
      </c>
      <c r="BW26">
        <v>1.8784559999999999</v>
      </c>
      <c r="BX26">
        <v>1.894622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9.887E-3</v>
      </c>
      <c r="CE26">
        <v>0</v>
      </c>
      <c r="CF26">
        <v>0</v>
      </c>
      <c r="CG26">
        <v>0</v>
      </c>
      <c r="CH26">
        <v>0</v>
      </c>
      <c r="CI26">
        <v>7.5449999999999996E-3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0.79403699999999999</v>
      </c>
      <c r="CS26">
        <v>2.7006570000000001</v>
      </c>
      <c r="CT26">
        <v>2.4667669999999999</v>
      </c>
      <c r="CU26">
        <v>0</v>
      </c>
      <c r="CV26">
        <v>1.8856869999999999</v>
      </c>
      <c r="CW26">
        <v>2.359089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47.142361999999999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516.48389599999996</v>
      </c>
      <c r="L27">
        <v>422.62994900000001</v>
      </c>
      <c r="M27">
        <v>90.205629999999999</v>
      </c>
      <c r="N27">
        <v>115.594185</v>
      </c>
      <c r="O27">
        <v>121.109779</v>
      </c>
      <c r="P27">
        <v>99.009505000000004</v>
      </c>
      <c r="Q27">
        <v>13.94638</v>
      </c>
      <c r="R27">
        <v>42.100250000000003</v>
      </c>
      <c r="S27">
        <v>18.022698999999999</v>
      </c>
      <c r="T27">
        <v>1.380209</v>
      </c>
      <c r="U27">
        <v>333.90854999999999</v>
      </c>
      <c r="V27">
        <v>16.830828</v>
      </c>
      <c r="W27">
        <v>30.921068000000002</v>
      </c>
      <c r="X27">
        <v>142.61810600000001</v>
      </c>
      <c r="Y27">
        <v>0</v>
      </c>
      <c r="Z27">
        <v>19.008641999999998</v>
      </c>
      <c r="AA27">
        <v>36.661056000000002</v>
      </c>
      <c r="AB27">
        <v>42.186473999999997</v>
      </c>
      <c r="AC27">
        <v>30.656970000000001</v>
      </c>
      <c r="AD27">
        <v>28.757859</v>
      </c>
      <c r="AE27">
        <v>52.115693</v>
      </c>
      <c r="AF27">
        <v>0</v>
      </c>
      <c r="AG27">
        <v>42.456522999999997</v>
      </c>
      <c r="AH27">
        <v>79.182953999999995</v>
      </c>
      <c r="AI27">
        <v>52.371625999999999</v>
      </c>
      <c r="AJ27">
        <v>0</v>
      </c>
      <c r="AK27">
        <v>58.459490000000002</v>
      </c>
      <c r="AL27">
        <v>80.886354999999995</v>
      </c>
      <c r="AM27">
        <v>16.608716000000001</v>
      </c>
      <c r="AN27">
        <v>0.823878</v>
      </c>
      <c r="AO27">
        <v>0</v>
      </c>
      <c r="AP27">
        <v>0</v>
      </c>
      <c r="AQ27">
        <v>0</v>
      </c>
      <c r="AR27">
        <v>49.097971000000001</v>
      </c>
      <c r="AS27">
        <v>33.621431000000001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47.142361999999999</v>
      </c>
      <c r="BA27">
        <f t="shared" si="1"/>
        <v>2649.3010440000007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0.24</v>
      </c>
      <c r="BQ27">
        <v>1.93</v>
      </c>
      <c r="BR27">
        <v>1.06</v>
      </c>
      <c r="BS27">
        <v>1.56</v>
      </c>
      <c r="BT27">
        <v>2.870752</v>
      </c>
      <c r="BU27">
        <v>1.2972950000000001</v>
      </c>
      <c r="BV27">
        <v>2.3054640000000002</v>
      </c>
      <c r="BW27">
        <v>1.8784559999999999</v>
      </c>
      <c r="BX27">
        <v>1.894622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9.887E-3</v>
      </c>
      <c r="CE27">
        <v>0</v>
      </c>
      <c r="CF27">
        <v>0</v>
      </c>
      <c r="CG27">
        <v>0</v>
      </c>
      <c r="CH27">
        <v>0</v>
      </c>
      <c r="CI27">
        <v>7.5449999999999996E-3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0.79403699999999999</v>
      </c>
      <c r="CS27">
        <v>2.7006570000000001</v>
      </c>
      <c r="CT27">
        <v>2.4667669999999999</v>
      </c>
      <c r="CU27">
        <v>0</v>
      </c>
      <c r="CV27">
        <v>1.5235810000000001</v>
      </c>
      <c r="CW27">
        <v>2.359089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47.142361999999999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463.77434699999998</v>
      </c>
      <c r="L28">
        <v>443.50316099999998</v>
      </c>
      <c r="M28">
        <v>90.205629999999999</v>
      </c>
      <c r="N28">
        <v>115.594185</v>
      </c>
      <c r="O28">
        <v>121.109779</v>
      </c>
      <c r="P28">
        <v>99.009505000000004</v>
      </c>
      <c r="Q28">
        <v>13.94638</v>
      </c>
      <c r="R28">
        <v>42.100250000000003</v>
      </c>
      <c r="S28">
        <v>18.022698999999999</v>
      </c>
      <c r="T28">
        <v>1.380209</v>
      </c>
      <c r="U28">
        <v>333.90854999999999</v>
      </c>
      <c r="V28">
        <v>16.830828</v>
      </c>
      <c r="W28">
        <v>30.921068000000002</v>
      </c>
      <c r="X28">
        <v>142.61810600000001</v>
      </c>
      <c r="Y28">
        <v>0</v>
      </c>
      <c r="Z28">
        <v>19.008641999999998</v>
      </c>
      <c r="AA28">
        <v>40.748764000000001</v>
      </c>
      <c r="AB28">
        <v>42.186473999999997</v>
      </c>
      <c r="AC28">
        <v>30.656970000000001</v>
      </c>
      <c r="AD28">
        <v>28.757859</v>
      </c>
      <c r="AE28">
        <v>52.115693</v>
      </c>
      <c r="AF28">
        <v>0</v>
      </c>
      <c r="AG28">
        <v>42.456522999999997</v>
      </c>
      <c r="AH28">
        <v>79.182953999999995</v>
      </c>
      <c r="AI28">
        <v>52.371625999999999</v>
      </c>
      <c r="AJ28">
        <v>0</v>
      </c>
      <c r="AK28">
        <v>58.459490000000002</v>
      </c>
      <c r="AL28">
        <v>80.886354999999995</v>
      </c>
      <c r="AM28">
        <v>16.608716000000001</v>
      </c>
      <c r="AN28">
        <v>0.823878</v>
      </c>
      <c r="AO28">
        <v>0</v>
      </c>
      <c r="AP28">
        <v>0</v>
      </c>
      <c r="AQ28">
        <v>0</v>
      </c>
      <c r="AR28">
        <v>49.097971000000001</v>
      </c>
      <c r="AS28">
        <v>33.621431000000001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47.142361999999999</v>
      </c>
      <c r="BA28">
        <f t="shared" si="1"/>
        <v>2621.552415000001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0.24</v>
      </c>
      <c r="BQ28">
        <v>1.93</v>
      </c>
      <c r="BR28">
        <v>1.06</v>
      </c>
      <c r="BS28">
        <v>1.56</v>
      </c>
      <c r="BT28">
        <v>2.870752</v>
      </c>
      <c r="BU28">
        <v>1.2972950000000001</v>
      </c>
      <c r="BV28">
        <v>2.3054640000000002</v>
      </c>
      <c r="BW28">
        <v>1.8784559999999999</v>
      </c>
      <c r="BX28">
        <v>1.894622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9.887E-3</v>
      </c>
      <c r="CE28">
        <v>0</v>
      </c>
      <c r="CF28">
        <v>0</v>
      </c>
      <c r="CG28">
        <v>0</v>
      </c>
      <c r="CH28">
        <v>0</v>
      </c>
      <c r="CI28">
        <v>7.5449999999999996E-3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0.79403699999999999</v>
      </c>
      <c r="CS28">
        <v>2.7006570000000001</v>
      </c>
      <c r="CT28">
        <v>2.4667669999999999</v>
      </c>
      <c r="CU28">
        <v>0</v>
      </c>
      <c r="CV28">
        <v>1.5235810000000001</v>
      </c>
      <c r="CW28">
        <v>2.359089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47.142361999999999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435.08939099999998</v>
      </c>
      <c r="L29">
        <v>443.50316099999998</v>
      </c>
      <c r="M29">
        <v>90.205629999999999</v>
      </c>
      <c r="N29">
        <v>115.594185</v>
      </c>
      <c r="O29">
        <v>121.109779</v>
      </c>
      <c r="P29">
        <v>99.009505000000004</v>
      </c>
      <c r="Q29">
        <v>10.866306</v>
      </c>
      <c r="R29">
        <v>42.100250000000003</v>
      </c>
      <c r="S29">
        <v>11.924182</v>
      </c>
      <c r="T29">
        <v>0.651254</v>
      </c>
      <c r="U29">
        <v>333.90854999999999</v>
      </c>
      <c r="V29">
        <v>16.830828</v>
      </c>
      <c r="W29">
        <v>30.921068000000002</v>
      </c>
      <c r="X29">
        <v>142.61810600000001</v>
      </c>
      <c r="Y29">
        <v>0</v>
      </c>
      <c r="Z29">
        <v>19.008641999999998</v>
      </c>
      <c r="AA29">
        <v>40.748764000000001</v>
      </c>
      <c r="AB29">
        <v>42.186473999999997</v>
      </c>
      <c r="AC29">
        <v>30.656970000000001</v>
      </c>
      <c r="AD29">
        <v>28.757859</v>
      </c>
      <c r="AE29">
        <v>52.115693</v>
      </c>
      <c r="AF29">
        <v>0</v>
      </c>
      <c r="AG29">
        <v>42.456522999999997</v>
      </c>
      <c r="AH29">
        <v>97.790948</v>
      </c>
      <c r="AI29">
        <v>8.0571739999999998</v>
      </c>
      <c r="AJ29">
        <v>0</v>
      </c>
      <c r="AK29">
        <v>58.459490000000002</v>
      </c>
      <c r="AL29">
        <v>80.886354999999995</v>
      </c>
      <c r="AM29">
        <v>16.608716000000001</v>
      </c>
      <c r="AN29">
        <v>0.823878</v>
      </c>
      <c r="AO29">
        <v>0</v>
      </c>
      <c r="AP29">
        <v>0</v>
      </c>
      <c r="AQ29">
        <v>0</v>
      </c>
      <c r="AR29">
        <v>49.097971000000001</v>
      </c>
      <c r="AS29">
        <v>33.621431000000001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47.142361999999999</v>
      </c>
      <c r="BA29">
        <f t="shared" si="1"/>
        <v>2557.2534550000009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0.24</v>
      </c>
      <c r="BQ29">
        <v>1.93</v>
      </c>
      <c r="BR29">
        <v>1.06</v>
      </c>
      <c r="BS29">
        <v>1.56</v>
      </c>
      <c r="BT29">
        <v>2.870752</v>
      </c>
      <c r="BU29">
        <v>1.2972950000000001</v>
      </c>
      <c r="BV29">
        <v>2.3054640000000002</v>
      </c>
      <c r="BW29">
        <v>1.8784559999999999</v>
      </c>
      <c r="BX29">
        <v>1.894622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9.887E-3</v>
      </c>
      <c r="CE29">
        <v>0</v>
      </c>
      <c r="CF29">
        <v>0</v>
      </c>
      <c r="CG29">
        <v>0</v>
      </c>
      <c r="CH29">
        <v>0</v>
      </c>
      <c r="CI29">
        <v>7.5449999999999996E-3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0.79403699999999999</v>
      </c>
      <c r="CS29">
        <v>2.7006570000000001</v>
      </c>
      <c r="CT29">
        <v>2.4667669999999999</v>
      </c>
      <c r="CU29">
        <v>0</v>
      </c>
      <c r="CV29">
        <v>1.8856869999999999</v>
      </c>
      <c r="CW29">
        <v>2.359089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47.142361999999999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435.08939099999998</v>
      </c>
      <c r="L30">
        <v>436.99360000000001</v>
      </c>
      <c r="M30">
        <v>90.205629999999999</v>
      </c>
      <c r="N30">
        <v>115.594185</v>
      </c>
      <c r="O30">
        <v>121.109779</v>
      </c>
      <c r="P30">
        <v>99.009505000000004</v>
      </c>
      <c r="Q30">
        <v>10.866306</v>
      </c>
      <c r="R30">
        <v>42.100250000000003</v>
      </c>
      <c r="S30">
        <v>11.817603999999999</v>
      </c>
      <c r="T30">
        <v>0.651254</v>
      </c>
      <c r="U30">
        <v>333.90854999999999</v>
      </c>
      <c r="V30">
        <v>16.830828</v>
      </c>
      <c r="W30">
        <v>30.921068000000002</v>
      </c>
      <c r="X30">
        <v>142.61810600000001</v>
      </c>
      <c r="Y30">
        <v>0</v>
      </c>
      <c r="Z30">
        <v>19.008641999999998</v>
      </c>
      <c r="AA30">
        <v>40.748764000000001</v>
      </c>
      <c r="AB30">
        <v>42.186473999999997</v>
      </c>
      <c r="AC30">
        <v>30.656970000000001</v>
      </c>
      <c r="AD30">
        <v>28.757859</v>
      </c>
      <c r="AE30">
        <v>52.115693</v>
      </c>
      <c r="AF30">
        <v>0</v>
      </c>
      <c r="AG30">
        <v>42.456522999999997</v>
      </c>
      <c r="AH30">
        <v>97.790948</v>
      </c>
      <c r="AI30">
        <v>3.760014</v>
      </c>
      <c r="AJ30">
        <v>0</v>
      </c>
      <c r="AK30">
        <v>58.459490000000002</v>
      </c>
      <c r="AL30">
        <v>80.886354999999995</v>
      </c>
      <c r="AM30">
        <v>16.608716000000001</v>
      </c>
      <c r="AN30">
        <v>0.823878</v>
      </c>
      <c r="AO30">
        <v>0</v>
      </c>
      <c r="AP30">
        <v>0</v>
      </c>
      <c r="AQ30">
        <v>0</v>
      </c>
      <c r="AR30">
        <v>49.097971000000001</v>
      </c>
      <c r="AS30">
        <v>33.621431000000001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47.142361999999999</v>
      </c>
      <c r="BA30">
        <f t="shared" si="1"/>
        <v>2546.3401560000011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0.24</v>
      </c>
      <c r="BQ30">
        <v>1.93</v>
      </c>
      <c r="BR30">
        <v>1.06</v>
      </c>
      <c r="BS30">
        <v>1.56</v>
      </c>
      <c r="BT30">
        <v>2.870752</v>
      </c>
      <c r="BU30">
        <v>1.2972950000000001</v>
      </c>
      <c r="BV30">
        <v>2.3054640000000002</v>
      </c>
      <c r="BW30">
        <v>1.8784559999999999</v>
      </c>
      <c r="BX30">
        <v>1.894622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9.887E-3</v>
      </c>
      <c r="CE30">
        <v>0</v>
      </c>
      <c r="CF30">
        <v>0</v>
      </c>
      <c r="CG30">
        <v>0</v>
      </c>
      <c r="CH30">
        <v>0</v>
      </c>
      <c r="CI30">
        <v>7.5449999999999996E-3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0.79403699999999999</v>
      </c>
      <c r="CS30">
        <v>2.7006570000000001</v>
      </c>
      <c r="CT30">
        <v>2.4667669999999999</v>
      </c>
      <c r="CU30">
        <v>0</v>
      </c>
      <c r="CV30">
        <v>1.8856869999999999</v>
      </c>
      <c r="CW30">
        <v>2.359089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47.142361999999999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435.08939099999998</v>
      </c>
      <c r="L31">
        <v>427.32560000000001</v>
      </c>
      <c r="M31">
        <v>90.205629999999999</v>
      </c>
      <c r="N31">
        <v>115.594185</v>
      </c>
      <c r="O31">
        <v>121.109779</v>
      </c>
      <c r="P31">
        <v>99.009505000000004</v>
      </c>
      <c r="Q31">
        <v>10.866673</v>
      </c>
      <c r="R31">
        <v>37.562196999999998</v>
      </c>
      <c r="S31">
        <v>11.820174</v>
      </c>
      <c r="T31">
        <v>0.652671</v>
      </c>
      <c r="U31">
        <v>333.90854999999999</v>
      </c>
      <c r="V31">
        <v>16.830828</v>
      </c>
      <c r="W31">
        <v>30.921068000000002</v>
      </c>
      <c r="X31">
        <v>142.61810600000001</v>
      </c>
      <c r="Y31">
        <v>0</v>
      </c>
      <c r="Z31">
        <v>19.008641999999998</v>
      </c>
      <c r="AA31">
        <v>40.748764000000001</v>
      </c>
      <c r="AB31">
        <v>42.186473999999997</v>
      </c>
      <c r="AC31">
        <v>30.656970000000001</v>
      </c>
      <c r="AD31">
        <v>28.757859</v>
      </c>
      <c r="AE31">
        <v>52.115693</v>
      </c>
      <c r="AF31">
        <v>0</v>
      </c>
      <c r="AG31">
        <v>42.456522999999997</v>
      </c>
      <c r="AH31">
        <v>118.77443100000001</v>
      </c>
      <c r="AI31">
        <v>3.760014</v>
      </c>
      <c r="AJ31">
        <v>0</v>
      </c>
      <c r="AK31">
        <v>58.459490000000002</v>
      </c>
      <c r="AL31">
        <v>80.886354999999995</v>
      </c>
      <c r="AM31">
        <v>16.608716000000001</v>
      </c>
      <c r="AN31">
        <v>0.823878</v>
      </c>
      <c r="AO31">
        <v>0</v>
      </c>
      <c r="AP31">
        <v>1.2384710000000001</v>
      </c>
      <c r="AQ31">
        <v>0</v>
      </c>
      <c r="AR31">
        <v>49.097971000000001</v>
      </c>
      <c r="AS31">
        <v>33.621431000000001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47.142361999999999</v>
      </c>
      <c r="BA31">
        <f t="shared" si="1"/>
        <v>2554.360411000001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0.24</v>
      </c>
      <c r="BQ31">
        <v>1.93</v>
      </c>
      <c r="BR31">
        <v>1.06</v>
      </c>
      <c r="BS31">
        <v>1.56</v>
      </c>
      <c r="BT31">
        <v>2.870752</v>
      </c>
      <c r="BU31">
        <v>1.2972950000000001</v>
      </c>
      <c r="BV31">
        <v>2.3054640000000002</v>
      </c>
      <c r="BW31">
        <v>1.8784559999999999</v>
      </c>
      <c r="BX31">
        <v>1.894622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9.887E-3</v>
      </c>
      <c r="CE31">
        <v>0</v>
      </c>
      <c r="CF31">
        <v>0</v>
      </c>
      <c r="CG31">
        <v>0</v>
      </c>
      <c r="CH31">
        <v>0</v>
      </c>
      <c r="CI31">
        <v>7.5449999999999996E-3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0.79403699999999999</v>
      </c>
      <c r="CS31">
        <v>2.7006570000000001</v>
      </c>
      <c r="CT31">
        <v>2.4667669999999999</v>
      </c>
      <c r="CU31">
        <v>0</v>
      </c>
      <c r="CV31">
        <v>2.2887870000000001</v>
      </c>
      <c r="CW31">
        <v>2.359089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47.142361999999999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435.08939099999998</v>
      </c>
      <c r="L32">
        <v>417.6576</v>
      </c>
      <c r="M32">
        <v>90.205629999999999</v>
      </c>
      <c r="N32">
        <v>115.594185</v>
      </c>
      <c r="O32">
        <v>121.109779</v>
      </c>
      <c r="P32">
        <v>99.009505000000004</v>
      </c>
      <c r="Q32">
        <v>10.866673</v>
      </c>
      <c r="R32">
        <v>30.311992</v>
      </c>
      <c r="S32">
        <v>11.820174</v>
      </c>
      <c r="T32">
        <v>0.652671</v>
      </c>
      <c r="U32">
        <v>333.90854999999999</v>
      </c>
      <c r="V32">
        <v>16.830828</v>
      </c>
      <c r="W32">
        <v>30.921068000000002</v>
      </c>
      <c r="X32">
        <v>142.61810600000001</v>
      </c>
      <c r="Y32">
        <v>0</v>
      </c>
      <c r="Z32">
        <v>19.008641999999998</v>
      </c>
      <c r="AA32">
        <v>40.748764000000001</v>
      </c>
      <c r="AB32">
        <v>42.186473999999997</v>
      </c>
      <c r="AC32">
        <v>30.656970000000001</v>
      </c>
      <c r="AD32">
        <v>28.757859</v>
      </c>
      <c r="AE32">
        <v>52.115693</v>
      </c>
      <c r="AF32">
        <v>0</v>
      </c>
      <c r="AG32">
        <v>42.456522999999997</v>
      </c>
      <c r="AH32">
        <v>118.77443100000001</v>
      </c>
      <c r="AI32">
        <v>3.760014</v>
      </c>
      <c r="AJ32">
        <v>0</v>
      </c>
      <c r="AK32">
        <v>58.459490000000002</v>
      </c>
      <c r="AL32">
        <v>80.886354999999995</v>
      </c>
      <c r="AM32">
        <v>16.608716000000001</v>
      </c>
      <c r="AN32">
        <v>0.823878</v>
      </c>
      <c r="AO32">
        <v>0</v>
      </c>
      <c r="AP32">
        <v>1.2384710000000001</v>
      </c>
      <c r="AQ32">
        <v>0</v>
      </c>
      <c r="AR32">
        <v>49.097971000000001</v>
      </c>
      <c r="AS32">
        <v>33.621431000000001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47.142361999999999</v>
      </c>
      <c r="BA32">
        <f t="shared" si="1"/>
        <v>2537.4422060000011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0.24</v>
      </c>
      <c r="BQ32">
        <v>1.93</v>
      </c>
      <c r="BR32">
        <v>1.06</v>
      </c>
      <c r="BS32">
        <v>1.56</v>
      </c>
      <c r="BT32">
        <v>2.870752</v>
      </c>
      <c r="BU32">
        <v>1.2972950000000001</v>
      </c>
      <c r="BV32">
        <v>2.3054640000000002</v>
      </c>
      <c r="BW32">
        <v>1.8784559999999999</v>
      </c>
      <c r="BX32">
        <v>1.894622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9.887E-3</v>
      </c>
      <c r="CE32">
        <v>0</v>
      </c>
      <c r="CF32">
        <v>0</v>
      </c>
      <c r="CG32">
        <v>0</v>
      </c>
      <c r="CH32">
        <v>0</v>
      </c>
      <c r="CI32">
        <v>7.5449999999999996E-3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0.79403699999999999</v>
      </c>
      <c r="CS32">
        <v>2.7006570000000001</v>
      </c>
      <c r="CT32">
        <v>2.4667669999999999</v>
      </c>
      <c r="CU32">
        <v>0</v>
      </c>
      <c r="CV32">
        <v>2.2887870000000001</v>
      </c>
      <c r="CW32">
        <v>2.359089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47.142361999999999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435.08939099999998</v>
      </c>
      <c r="L33">
        <v>417.6576</v>
      </c>
      <c r="M33">
        <v>90.205629999999999</v>
      </c>
      <c r="N33">
        <v>115.594185</v>
      </c>
      <c r="O33">
        <v>121.109779</v>
      </c>
      <c r="P33">
        <v>99.009505000000004</v>
      </c>
      <c r="Q33">
        <v>10.866673</v>
      </c>
      <c r="R33">
        <v>29.276347999999999</v>
      </c>
      <c r="S33">
        <v>11.820174</v>
      </c>
      <c r="T33">
        <v>0.652671</v>
      </c>
      <c r="U33">
        <v>336.89958799999999</v>
      </c>
      <c r="V33">
        <v>16.830828</v>
      </c>
      <c r="W33">
        <v>30.921068000000002</v>
      </c>
      <c r="X33">
        <v>142.61810600000001</v>
      </c>
      <c r="Y33">
        <v>0</v>
      </c>
      <c r="Z33">
        <v>19.008641999999998</v>
      </c>
      <c r="AA33">
        <v>40.748764000000001</v>
      </c>
      <c r="AB33">
        <v>42.186473999999997</v>
      </c>
      <c r="AC33">
        <v>30.656970000000001</v>
      </c>
      <c r="AD33">
        <v>28.757859</v>
      </c>
      <c r="AE33">
        <v>52.115693</v>
      </c>
      <c r="AF33">
        <v>0</v>
      </c>
      <c r="AG33">
        <v>42.456522999999997</v>
      </c>
      <c r="AH33">
        <v>118.77443100000001</v>
      </c>
      <c r="AI33">
        <v>3.760014</v>
      </c>
      <c r="AJ33">
        <v>0</v>
      </c>
      <c r="AK33">
        <v>58.459490000000002</v>
      </c>
      <c r="AL33">
        <v>80.886354999999995</v>
      </c>
      <c r="AM33">
        <v>16.608716000000001</v>
      </c>
      <c r="AN33">
        <v>0.823878</v>
      </c>
      <c r="AO33">
        <v>0</v>
      </c>
      <c r="AP33">
        <v>1.2384710000000001</v>
      </c>
      <c r="AQ33">
        <v>0</v>
      </c>
      <c r="AR33">
        <v>49.097971000000001</v>
      </c>
      <c r="AS33">
        <v>33.621431000000001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47.652361999999989</v>
      </c>
      <c r="BA33">
        <f t="shared" si="1"/>
        <v>2539.9076000000014</v>
      </c>
      <c r="BD33">
        <v>0</v>
      </c>
      <c r="BE33">
        <v>0</v>
      </c>
      <c r="BF33">
        <v>0</v>
      </c>
      <c r="BG33">
        <v>0.1</v>
      </c>
      <c r="BH33">
        <v>0</v>
      </c>
      <c r="BI33">
        <v>0.41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0.24</v>
      </c>
      <c r="BQ33">
        <v>1.93</v>
      </c>
      <c r="BR33">
        <v>1.06</v>
      </c>
      <c r="BS33">
        <v>1.56</v>
      </c>
      <c r="BT33">
        <v>2.870752</v>
      </c>
      <c r="BU33">
        <v>1.2972950000000001</v>
      </c>
      <c r="BV33">
        <v>2.3054640000000002</v>
      </c>
      <c r="BW33">
        <v>1.8784559999999999</v>
      </c>
      <c r="BX33">
        <v>1.894622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9.887E-3</v>
      </c>
      <c r="CE33">
        <v>0</v>
      </c>
      <c r="CF33">
        <v>0</v>
      </c>
      <c r="CG33">
        <v>0</v>
      </c>
      <c r="CH33">
        <v>0</v>
      </c>
      <c r="CI33">
        <v>7.5449999999999996E-3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0.79403699999999999</v>
      </c>
      <c r="CS33">
        <v>2.7006570000000001</v>
      </c>
      <c r="CT33">
        <v>2.4667669999999999</v>
      </c>
      <c r="CU33">
        <v>0</v>
      </c>
      <c r="CV33">
        <v>2.2887870000000001</v>
      </c>
      <c r="CW33">
        <v>2.359089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47.652361999999989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435.08939099999998</v>
      </c>
      <c r="L34">
        <v>427.32560000000001</v>
      </c>
      <c r="M34">
        <v>90.205629999999999</v>
      </c>
      <c r="N34">
        <v>115.594185</v>
      </c>
      <c r="O34">
        <v>121.109779</v>
      </c>
      <c r="P34">
        <v>99.009505000000004</v>
      </c>
      <c r="Q34">
        <v>10.866673</v>
      </c>
      <c r="R34">
        <v>29.276347999999999</v>
      </c>
      <c r="S34">
        <v>11.820174</v>
      </c>
      <c r="T34">
        <v>0.652671</v>
      </c>
      <c r="U34">
        <v>339.22595000000001</v>
      </c>
      <c r="V34">
        <v>16.830828</v>
      </c>
      <c r="W34">
        <v>30.921068000000002</v>
      </c>
      <c r="X34">
        <v>142.61810600000001</v>
      </c>
      <c r="Y34">
        <v>0</v>
      </c>
      <c r="Z34">
        <v>19.008641999999998</v>
      </c>
      <c r="AA34">
        <v>40.748764000000001</v>
      </c>
      <c r="AB34">
        <v>42.186473999999997</v>
      </c>
      <c r="AC34">
        <v>30.656970000000001</v>
      </c>
      <c r="AD34">
        <v>28.757859</v>
      </c>
      <c r="AE34">
        <v>52.115693</v>
      </c>
      <c r="AF34">
        <v>0</v>
      </c>
      <c r="AG34">
        <v>42.456522999999997</v>
      </c>
      <c r="AH34">
        <v>118.77443100000001</v>
      </c>
      <c r="AI34">
        <v>3.760014</v>
      </c>
      <c r="AJ34">
        <v>0</v>
      </c>
      <c r="AK34">
        <v>58.459490000000002</v>
      </c>
      <c r="AL34">
        <v>80.886354999999995</v>
      </c>
      <c r="AM34">
        <v>16.608716000000001</v>
      </c>
      <c r="AN34">
        <v>0.823878</v>
      </c>
      <c r="AO34">
        <v>0</v>
      </c>
      <c r="AP34">
        <v>1.2384710000000001</v>
      </c>
      <c r="AQ34">
        <v>0</v>
      </c>
      <c r="AR34">
        <v>49.097971000000001</v>
      </c>
      <c r="AS34">
        <v>33.621431000000001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47.652361999999989</v>
      </c>
      <c r="BA34">
        <f t="shared" si="1"/>
        <v>2551.9019620000008</v>
      </c>
      <c r="BD34">
        <v>0</v>
      </c>
      <c r="BE34">
        <v>0</v>
      </c>
      <c r="BF34">
        <v>0</v>
      </c>
      <c r="BG34">
        <v>0.1</v>
      </c>
      <c r="BH34">
        <v>0</v>
      </c>
      <c r="BI34">
        <v>0.41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0.24</v>
      </c>
      <c r="BQ34">
        <v>1.93</v>
      </c>
      <c r="BR34">
        <v>1.06</v>
      </c>
      <c r="BS34">
        <v>1.56</v>
      </c>
      <c r="BT34">
        <v>2.870752</v>
      </c>
      <c r="BU34">
        <v>1.2972950000000001</v>
      </c>
      <c r="BV34">
        <v>2.3054640000000002</v>
      </c>
      <c r="BW34">
        <v>1.8784559999999999</v>
      </c>
      <c r="BX34">
        <v>1.894622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9.887E-3</v>
      </c>
      <c r="CE34">
        <v>0</v>
      </c>
      <c r="CF34">
        <v>0</v>
      </c>
      <c r="CG34">
        <v>0</v>
      </c>
      <c r="CH34">
        <v>0</v>
      </c>
      <c r="CI34">
        <v>7.5449999999999996E-3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0.79403699999999999</v>
      </c>
      <c r="CS34">
        <v>2.7006570000000001</v>
      </c>
      <c r="CT34">
        <v>2.4667669999999999</v>
      </c>
      <c r="CU34">
        <v>0</v>
      </c>
      <c r="CV34">
        <v>2.2887870000000001</v>
      </c>
      <c r="CW34">
        <v>2.359089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47.652361999999989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366.28992899999997</v>
      </c>
      <c r="L35">
        <v>400.2552</v>
      </c>
      <c r="M35">
        <v>90.205629999999999</v>
      </c>
      <c r="N35">
        <v>115.594185</v>
      </c>
      <c r="O35">
        <v>121.109779</v>
      </c>
      <c r="P35">
        <v>99.009505000000004</v>
      </c>
      <c r="Q35">
        <v>10.234914</v>
      </c>
      <c r="R35">
        <v>23.699072000000001</v>
      </c>
      <c r="S35">
        <v>9.0207510000000006</v>
      </c>
      <c r="T35">
        <v>0.652671</v>
      </c>
      <c r="U35">
        <v>339.34679999999997</v>
      </c>
      <c r="V35">
        <v>16.830828</v>
      </c>
      <c r="W35">
        <v>30.921068000000002</v>
      </c>
      <c r="X35">
        <v>142.61810600000001</v>
      </c>
      <c r="Y35">
        <v>0</v>
      </c>
      <c r="Z35">
        <v>19.008641999999998</v>
      </c>
      <c r="AA35">
        <v>40.748764000000001</v>
      </c>
      <c r="AB35">
        <v>42.186473999999997</v>
      </c>
      <c r="AC35">
        <v>30.656970000000001</v>
      </c>
      <c r="AD35">
        <v>28.757859</v>
      </c>
      <c r="AE35">
        <v>52.115693</v>
      </c>
      <c r="AF35">
        <v>0</v>
      </c>
      <c r="AG35">
        <v>42.456522999999997</v>
      </c>
      <c r="AH35">
        <v>118.77443100000001</v>
      </c>
      <c r="AI35">
        <v>16.114346000000001</v>
      </c>
      <c r="AJ35">
        <v>0</v>
      </c>
      <c r="AK35">
        <v>58.459490000000002</v>
      </c>
      <c r="AL35">
        <v>80.886354999999995</v>
      </c>
      <c r="AM35">
        <v>16.608716000000001</v>
      </c>
      <c r="AN35">
        <v>0.823878</v>
      </c>
      <c r="AO35">
        <v>0</v>
      </c>
      <c r="AP35">
        <v>8.5454489999999996</v>
      </c>
      <c r="AQ35">
        <v>0</v>
      </c>
      <c r="AR35">
        <v>49.097971000000001</v>
      </c>
      <c r="AS35">
        <v>33.621431000000001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47.652180999999992</v>
      </c>
      <c r="BA35">
        <f t="shared" si="1"/>
        <v>2466.8056210000009</v>
      </c>
      <c r="BD35">
        <v>0</v>
      </c>
      <c r="BE35">
        <v>0</v>
      </c>
      <c r="BF35">
        <v>0</v>
      </c>
      <c r="BG35">
        <v>0.1</v>
      </c>
      <c r="BH35">
        <v>0</v>
      </c>
      <c r="BI35">
        <v>0.41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0.24</v>
      </c>
      <c r="BQ35">
        <v>1.93</v>
      </c>
      <c r="BR35">
        <v>1.06</v>
      </c>
      <c r="BS35">
        <v>1.56</v>
      </c>
      <c r="BT35">
        <v>2.870752</v>
      </c>
      <c r="BU35">
        <v>1.2972950000000001</v>
      </c>
      <c r="BV35">
        <v>2.3054640000000002</v>
      </c>
      <c r="BW35">
        <v>1.8784559999999999</v>
      </c>
      <c r="BX35">
        <v>1.894622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9.887E-3</v>
      </c>
      <c r="CE35">
        <v>0</v>
      </c>
      <c r="CF35">
        <v>0</v>
      </c>
      <c r="CG35">
        <v>0</v>
      </c>
      <c r="CH35">
        <v>0</v>
      </c>
      <c r="CI35">
        <v>7.3639999999999999E-3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0.79403699999999999</v>
      </c>
      <c r="CS35">
        <v>2.7006570000000001</v>
      </c>
      <c r="CT35">
        <v>2.4667669999999999</v>
      </c>
      <c r="CU35">
        <v>0</v>
      </c>
      <c r="CV35">
        <v>2.2887870000000001</v>
      </c>
      <c r="CW35">
        <v>2.359089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47.652180999999992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359.603677</v>
      </c>
      <c r="L36">
        <v>327.74520000000001</v>
      </c>
      <c r="M36">
        <v>90.205629999999999</v>
      </c>
      <c r="N36">
        <v>115.594185</v>
      </c>
      <c r="O36">
        <v>121.109779</v>
      </c>
      <c r="P36">
        <v>99.009505000000004</v>
      </c>
      <c r="Q36">
        <v>10.234914</v>
      </c>
      <c r="R36">
        <v>11.946756000000001</v>
      </c>
      <c r="S36">
        <v>9.0207510000000006</v>
      </c>
      <c r="T36">
        <v>0.652671</v>
      </c>
      <c r="U36">
        <v>339.34679999999997</v>
      </c>
      <c r="V36">
        <v>11.554033</v>
      </c>
      <c r="W36">
        <v>23.49353</v>
      </c>
      <c r="X36">
        <v>110.467438</v>
      </c>
      <c r="Y36">
        <v>0</v>
      </c>
      <c r="Z36">
        <v>19.008641999999998</v>
      </c>
      <c r="AA36">
        <v>40.748764000000001</v>
      </c>
      <c r="AB36">
        <v>42.186473999999997</v>
      </c>
      <c r="AC36">
        <v>30.656970000000001</v>
      </c>
      <c r="AD36">
        <v>28.757859</v>
      </c>
      <c r="AE36">
        <v>52.115693</v>
      </c>
      <c r="AF36">
        <v>0</v>
      </c>
      <c r="AG36">
        <v>42.456522999999997</v>
      </c>
      <c r="AH36">
        <v>118.77443100000001</v>
      </c>
      <c r="AI36">
        <v>16.114346000000001</v>
      </c>
      <c r="AJ36">
        <v>0</v>
      </c>
      <c r="AK36">
        <v>58.459490000000002</v>
      </c>
      <c r="AL36">
        <v>80.886354999999995</v>
      </c>
      <c r="AM36">
        <v>16.608716000000001</v>
      </c>
      <c r="AN36">
        <v>0.823878</v>
      </c>
      <c r="AO36">
        <v>0</v>
      </c>
      <c r="AP36">
        <v>8.5454489999999996</v>
      </c>
      <c r="AQ36">
        <v>0</v>
      </c>
      <c r="AR36">
        <v>49.097971000000001</v>
      </c>
      <c r="AS36">
        <v>33.621431000000001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47.652180999999992</v>
      </c>
      <c r="BA36">
        <f t="shared" si="1"/>
        <v>2331.0020520000012</v>
      </c>
      <c r="BD36">
        <v>0</v>
      </c>
      <c r="BE36">
        <v>0</v>
      </c>
      <c r="BF36">
        <v>0</v>
      </c>
      <c r="BG36">
        <v>0.1</v>
      </c>
      <c r="BH36">
        <v>0</v>
      </c>
      <c r="BI36">
        <v>0.41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0.24</v>
      </c>
      <c r="BQ36">
        <v>1.93</v>
      </c>
      <c r="BR36">
        <v>1.06</v>
      </c>
      <c r="BS36">
        <v>1.56</v>
      </c>
      <c r="BT36">
        <v>2.870752</v>
      </c>
      <c r="BU36">
        <v>1.2972950000000001</v>
      </c>
      <c r="BV36">
        <v>2.3054640000000002</v>
      </c>
      <c r="BW36">
        <v>1.8784559999999999</v>
      </c>
      <c r="BX36">
        <v>1.894622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9.887E-3</v>
      </c>
      <c r="CE36">
        <v>0</v>
      </c>
      <c r="CF36">
        <v>0</v>
      </c>
      <c r="CG36">
        <v>0</v>
      </c>
      <c r="CH36">
        <v>0</v>
      </c>
      <c r="CI36">
        <v>7.3639999999999999E-3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0.79403699999999999</v>
      </c>
      <c r="CS36">
        <v>2.7006570000000001</v>
      </c>
      <c r="CT36">
        <v>2.4667669999999999</v>
      </c>
      <c r="CU36">
        <v>0</v>
      </c>
      <c r="CV36">
        <v>2.2887870000000001</v>
      </c>
      <c r="CW36">
        <v>2.359089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47.652180999999992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359.603677</v>
      </c>
      <c r="L37">
        <v>364.46017999999998</v>
      </c>
      <c r="M37">
        <v>90.205629999999999</v>
      </c>
      <c r="N37">
        <v>115.594185</v>
      </c>
      <c r="O37">
        <v>121.109779</v>
      </c>
      <c r="P37">
        <v>99.009505000000004</v>
      </c>
      <c r="Q37">
        <v>10.234914</v>
      </c>
      <c r="R37">
        <v>23.699072000000001</v>
      </c>
      <c r="S37">
        <v>9.0207510000000006</v>
      </c>
      <c r="T37">
        <v>0.65276900000000004</v>
      </c>
      <c r="U37">
        <v>339.34679999999997</v>
      </c>
      <c r="V37">
        <v>16.830828</v>
      </c>
      <c r="W37">
        <v>30.921068000000002</v>
      </c>
      <c r="X37">
        <v>136.93107599999999</v>
      </c>
      <c r="Y37">
        <v>0</v>
      </c>
      <c r="Z37">
        <v>19.008641999999998</v>
      </c>
      <c r="AA37">
        <v>40.748764000000001</v>
      </c>
      <c r="AB37">
        <v>42.186473999999997</v>
      </c>
      <c r="AC37">
        <v>30.656970000000001</v>
      </c>
      <c r="AD37">
        <v>28.757859</v>
      </c>
      <c r="AE37">
        <v>52.115693</v>
      </c>
      <c r="AF37">
        <v>0</v>
      </c>
      <c r="AG37">
        <v>42.456522999999997</v>
      </c>
      <c r="AH37">
        <v>118.77443100000001</v>
      </c>
      <c r="AI37">
        <v>16.114346000000001</v>
      </c>
      <c r="AJ37">
        <v>0</v>
      </c>
      <c r="AK37">
        <v>58.459490000000002</v>
      </c>
      <c r="AL37">
        <v>80.886354999999995</v>
      </c>
      <c r="AM37">
        <v>16.608716000000001</v>
      </c>
      <c r="AN37">
        <v>0.823878</v>
      </c>
      <c r="AO37">
        <v>0</v>
      </c>
      <c r="AP37">
        <v>8.5454489999999996</v>
      </c>
      <c r="AQ37">
        <v>0</v>
      </c>
      <c r="AR37">
        <v>49.097971000000001</v>
      </c>
      <c r="AS37">
        <v>33.621431000000001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47.702180999999989</v>
      </c>
      <c r="BA37">
        <f t="shared" si="1"/>
        <v>2418.6874170000015</v>
      </c>
      <c r="BD37">
        <v>0</v>
      </c>
      <c r="BE37">
        <v>0</v>
      </c>
      <c r="BF37">
        <v>0</v>
      </c>
      <c r="BG37">
        <v>0.11</v>
      </c>
      <c r="BH37">
        <v>0</v>
      </c>
      <c r="BI37">
        <v>0.45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0.24</v>
      </c>
      <c r="BQ37">
        <v>1.93</v>
      </c>
      <c r="BR37">
        <v>1.06</v>
      </c>
      <c r="BS37">
        <v>1.56</v>
      </c>
      <c r="BT37">
        <v>2.870752</v>
      </c>
      <c r="BU37">
        <v>1.2972950000000001</v>
      </c>
      <c r="BV37">
        <v>2.3054640000000002</v>
      </c>
      <c r="BW37">
        <v>1.8784559999999999</v>
      </c>
      <c r="BX37">
        <v>1.894622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9.887E-3</v>
      </c>
      <c r="CE37">
        <v>0</v>
      </c>
      <c r="CF37">
        <v>0</v>
      </c>
      <c r="CG37">
        <v>0</v>
      </c>
      <c r="CH37">
        <v>0</v>
      </c>
      <c r="CI37">
        <v>7.3639999999999999E-3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0.79403699999999999</v>
      </c>
      <c r="CS37">
        <v>2.7006570000000001</v>
      </c>
      <c r="CT37">
        <v>2.4667669999999999</v>
      </c>
      <c r="CU37">
        <v>0</v>
      </c>
      <c r="CV37">
        <v>2.2887870000000001</v>
      </c>
      <c r="CW37">
        <v>2.359089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47.702180999999989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359.60079500000001</v>
      </c>
      <c r="L38">
        <v>390.5872</v>
      </c>
      <c r="M38">
        <v>90.205629999999999</v>
      </c>
      <c r="N38">
        <v>115.594185</v>
      </c>
      <c r="O38">
        <v>121.109779</v>
      </c>
      <c r="P38">
        <v>99.009505000000004</v>
      </c>
      <c r="Q38">
        <v>10.234914</v>
      </c>
      <c r="R38">
        <v>23.699072000000001</v>
      </c>
      <c r="S38">
        <v>9.0207510000000006</v>
      </c>
      <c r="T38">
        <v>0.65276900000000004</v>
      </c>
      <c r="U38">
        <v>339.34679999999997</v>
      </c>
      <c r="V38">
        <v>16.830828</v>
      </c>
      <c r="W38">
        <v>30.921068000000002</v>
      </c>
      <c r="X38">
        <v>142.61810600000001</v>
      </c>
      <c r="Y38">
        <v>0</v>
      </c>
      <c r="Z38">
        <v>19.008641999999998</v>
      </c>
      <c r="AA38">
        <v>40.748764000000001</v>
      </c>
      <c r="AB38">
        <v>42.186473999999997</v>
      </c>
      <c r="AC38">
        <v>30.656970000000001</v>
      </c>
      <c r="AD38">
        <v>28.757859</v>
      </c>
      <c r="AE38">
        <v>52.115693</v>
      </c>
      <c r="AF38">
        <v>0</v>
      </c>
      <c r="AG38">
        <v>42.456522999999997</v>
      </c>
      <c r="AH38">
        <v>97.790948</v>
      </c>
      <c r="AI38">
        <v>16.114346000000001</v>
      </c>
      <c r="AJ38">
        <v>0</v>
      </c>
      <c r="AK38">
        <v>58.459490000000002</v>
      </c>
      <c r="AL38">
        <v>80.886354999999995</v>
      </c>
      <c r="AM38">
        <v>16.608716000000001</v>
      </c>
      <c r="AN38">
        <v>0.823878</v>
      </c>
      <c r="AO38">
        <v>0</v>
      </c>
      <c r="AP38">
        <v>8.5454489999999996</v>
      </c>
      <c r="AQ38">
        <v>0</v>
      </c>
      <c r="AR38">
        <v>49.097971000000001</v>
      </c>
      <c r="AS38">
        <v>33.621431000000001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47.73218099999999</v>
      </c>
      <c r="BA38">
        <f t="shared" si="1"/>
        <v>2429.545102000001</v>
      </c>
      <c r="BD38">
        <v>0</v>
      </c>
      <c r="BE38">
        <v>0</v>
      </c>
      <c r="BF38">
        <v>0</v>
      </c>
      <c r="BG38">
        <v>0.11</v>
      </c>
      <c r="BH38">
        <v>0</v>
      </c>
      <c r="BI38">
        <v>0.48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0.24</v>
      </c>
      <c r="BQ38">
        <v>1.93</v>
      </c>
      <c r="BR38">
        <v>1.06</v>
      </c>
      <c r="BS38">
        <v>1.56</v>
      </c>
      <c r="BT38">
        <v>2.870752</v>
      </c>
      <c r="BU38">
        <v>1.2972950000000001</v>
      </c>
      <c r="BV38">
        <v>2.3054640000000002</v>
      </c>
      <c r="BW38">
        <v>1.8784559999999999</v>
      </c>
      <c r="BX38">
        <v>1.894622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9.887E-3</v>
      </c>
      <c r="CE38">
        <v>0</v>
      </c>
      <c r="CF38">
        <v>0</v>
      </c>
      <c r="CG38">
        <v>0</v>
      </c>
      <c r="CH38">
        <v>0</v>
      </c>
      <c r="CI38">
        <v>7.3639999999999999E-3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0.79403699999999999</v>
      </c>
      <c r="CS38">
        <v>2.7006570000000001</v>
      </c>
      <c r="CT38">
        <v>2.4667669999999999</v>
      </c>
      <c r="CU38">
        <v>0</v>
      </c>
      <c r="CV38">
        <v>1.8856869999999999</v>
      </c>
      <c r="CW38">
        <v>2.359089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47.73218099999999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360.159583</v>
      </c>
      <c r="L39">
        <v>331.39148599999999</v>
      </c>
      <c r="M39">
        <v>91.184938000000002</v>
      </c>
      <c r="N39">
        <v>116.683092</v>
      </c>
      <c r="O39">
        <v>122.314971</v>
      </c>
      <c r="P39">
        <v>100.45052</v>
      </c>
      <c r="Q39">
        <v>10.69914</v>
      </c>
      <c r="R39">
        <v>11.123711</v>
      </c>
      <c r="S39">
        <v>9.0207510000000006</v>
      </c>
      <c r="T39">
        <v>0.65276900000000004</v>
      </c>
      <c r="U39">
        <v>352.94242500000001</v>
      </c>
      <c r="V39">
        <v>11.554033</v>
      </c>
      <c r="W39">
        <v>23.49353</v>
      </c>
      <c r="X39">
        <v>110.467438</v>
      </c>
      <c r="Y39">
        <v>0</v>
      </c>
      <c r="Z39">
        <v>19.008641999999998</v>
      </c>
      <c r="AA39">
        <v>40.748764000000001</v>
      </c>
      <c r="AB39">
        <v>42.186473999999997</v>
      </c>
      <c r="AC39">
        <v>30.656970000000001</v>
      </c>
      <c r="AD39">
        <v>28.757859</v>
      </c>
      <c r="AE39">
        <v>52.115693</v>
      </c>
      <c r="AF39">
        <v>0</v>
      </c>
      <c r="AG39">
        <v>42.456522999999997</v>
      </c>
      <c r="AH39">
        <v>73.343210999999997</v>
      </c>
      <c r="AI39">
        <v>16.114346000000001</v>
      </c>
      <c r="AJ39">
        <v>0</v>
      </c>
      <c r="AK39">
        <v>58.459490000000002</v>
      </c>
      <c r="AL39">
        <v>80.886354999999995</v>
      </c>
      <c r="AM39">
        <v>16.608716000000001</v>
      </c>
      <c r="AN39">
        <v>0.823878</v>
      </c>
      <c r="AO39">
        <v>0</v>
      </c>
      <c r="AP39">
        <v>8.5454489999999996</v>
      </c>
      <c r="AQ39">
        <v>0</v>
      </c>
      <c r="AR39">
        <v>49.097971000000001</v>
      </c>
      <c r="AS39">
        <v>34.469028999999999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73.022181000000018</v>
      </c>
      <c r="BA39">
        <f t="shared" si="1"/>
        <v>2333.9419480000006</v>
      </c>
      <c r="BD39">
        <v>5.85</v>
      </c>
      <c r="BE39">
        <v>1.88</v>
      </c>
      <c r="BF39">
        <v>2.93</v>
      </c>
      <c r="BG39">
        <v>1.79</v>
      </c>
      <c r="BH39">
        <v>6.62</v>
      </c>
      <c r="BI39">
        <v>0.51</v>
      </c>
      <c r="BJ39">
        <v>0.8</v>
      </c>
      <c r="BK39">
        <v>0.78</v>
      </c>
      <c r="BL39">
        <v>0.83</v>
      </c>
      <c r="BM39">
        <v>0.19</v>
      </c>
      <c r="BN39">
        <v>2.2999999999999998</v>
      </c>
      <c r="BO39">
        <v>1.4</v>
      </c>
      <c r="BP39">
        <v>0.24</v>
      </c>
      <c r="BQ39">
        <v>1.93</v>
      </c>
      <c r="BR39">
        <v>1.06</v>
      </c>
      <c r="BS39">
        <v>1.56</v>
      </c>
      <c r="BT39">
        <v>2.870752</v>
      </c>
      <c r="BU39">
        <v>1.2972950000000001</v>
      </c>
      <c r="BV39">
        <v>2.3054640000000002</v>
      </c>
      <c r="BW39">
        <v>1.8784559999999999</v>
      </c>
      <c r="BX39">
        <v>1.894622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9.887E-3</v>
      </c>
      <c r="CE39">
        <v>0</v>
      </c>
      <c r="CF39">
        <v>0</v>
      </c>
      <c r="CG39">
        <v>0</v>
      </c>
      <c r="CH39">
        <v>0</v>
      </c>
      <c r="CI39">
        <v>7.3639999999999999E-3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0.79403699999999999</v>
      </c>
      <c r="CS39">
        <v>2.7006570000000001</v>
      </c>
      <c r="CT39">
        <v>2.4667669999999999</v>
      </c>
      <c r="CU39">
        <v>0</v>
      </c>
      <c r="CV39">
        <v>1.414266</v>
      </c>
      <c r="CW39">
        <v>2.359089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73.022181000000018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360.159583</v>
      </c>
      <c r="L40">
        <v>403.90148599999998</v>
      </c>
      <c r="M40">
        <v>91.188558999999998</v>
      </c>
      <c r="N40">
        <v>116.683092</v>
      </c>
      <c r="O40">
        <v>122.319536</v>
      </c>
      <c r="P40">
        <v>100.45052</v>
      </c>
      <c r="Q40">
        <v>10.69914</v>
      </c>
      <c r="R40">
        <v>20.564392999999999</v>
      </c>
      <c r="S40">
        <v>9.0207510000000006</v>
      </c>
      <c r="T40">
        <v>0.65276900000000004</v>
      </c>
      <c r="U40">
        <v>368.15253100000001</v>
      </c>
      <c r="V40">
        <v>16.830828</v>
      </c>
      <c r="W40">
        <v>28.498989999999999</v>
      </c>
      <c r="X40">
        <v>142.61810600000001</v>
      </c>
      <c r="Y40">
        <v>0</v>
      </c>
      <c r="Z40">
        <v>19.008641999999998</v>
      </c>
      <c r="AA40">
        <v>40.748764000000001</v>
      </c>
      <c r="AB40">
        <v>42.186473999999997</v>
      </c>
      <c r="AC40">
        <v>30.656970000000001</v>
      </c>
      <c r="AD40">
        <v>28.757859</v>
      </c>
      <c r="AE40">
        <v>52.115693</v>
      </c>
      <c r="AF40">
        <v>0</v>
      </c>
      <c r="AG40">
        <v>42.456522999999997</v>
      </c>
      <c r="AH40">
        <v>42.758794999999999</v>
      </c>
      <c r="AI40">
        <v>16.114346000000001</v>
      </c>
      <c r="AJ40">
        <v>0</v>
      </c>
      <c r="AK40">
        <v>58.459490000000002</v>
      </c>
      <c r="AL40">
        <v>80.886354999999995</v>
      </c>
      <c r="AM40">
        <v>16.608716000000001</v>
      </c>
      <c r="AN40">
        <v>0.823878</v>
      </c>
      <c r="AO40">
        <v>0</v>
      </c>
      <c r="AP40">
        <v>1.486165</v>
      </c>
      <c r="AQ40">
        <v>0</v>
      </c>
      <c r="AR40">
        <v>49.097971000000001</v>
      </c>
      <c r="AS40">
        <v>34.469028999999999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75.492181000000016</v>
      </c>
      <c r="BA40">
        <f t="shared" si="1"/>
        <v>2438.3701450000012</v>
      </c>
      <c r="BD40">
        <v>5.85</v>
      </c>
      <c r="BE40">
        <v>1.88</v>
      </c>
      <c r="BF40">
        <v>2.93</v>
      </c>
      <c r="BG40">
        <v>1.79</v>
      </c>
      <c r="BH40">
        <v>9.02</v>
      </c>
      <c r="BI40">
        <v>0.54</v>
      </c>
      <c r="BJ40">
        <v>0.82</v>
      </c>
      <c r="BK40">
        <v>0.79</v>
      </c>
      <c r="BL40">
        <v>0.84</v>
      </c>
      <c r="BM40">
        <v>0.19</v>
      </c>
      <c r="BN40">
        <v>2.2999999999999998</v>
      </c>
      <c r="BO40">
        <v>1.4</v>
      </c>
      <c r="BP40">
        <v>0.24</v>
      </c>
      <c r="BQ40">
        <v>1.93</v>
      </c>
      <c r="BR40">
        <v>1.06</v>
      </c>
      <c r="BS40">
        <v>1.56</v>
      </c>
      <c r="BT40">
        <v>2.870752</v>
      </c>
      <c r="BU40">
        <v>1.2972950000000001</v>
      </c>
      <c r="BV40">
        <v>2.3054640000000002</v>
      </c>
      <c r="BW40">
        <v>1.8784559999999999</v>
      </c>
      <c r="BX40">
        <v>1.894622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9.887E-3</v>
      </c>
      <c r="CE40">
        <v>0</v>
      </c>
      <c r="CF40">
        <v>0</v>
      </c>
      <c r="CG40">
        <v>0</v>
      </c>
      <c r="CH40">
        <v>0</v>
      </c>
      <c r="CI40">
        <v>7.3639999999999999E-3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0.79403699999999999</v>
      </c>
      <c r="CS40">
        <v>2.7006570000000001</v>
      </c>
      <c r="CT40">
        <v>2.4667669999999999</v>
      </c>
      <c r="CU40">
        <v>0</v>
      </c>
      <c r="CV40">
        <v>0.82669599999999999</v>
      </c>
      <c r="CW40">
        <v>2.359089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75.492181000000016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360.73074000000003</v>
      </c>
      <c r="L41">
        <v>336.22548599999999</v>
      </c>
      <c r="M41">
        <v>91.188558999999998</v>
      </c>
      <c r="N41">
        <v>116.683092</v>
      </c>
      <c r="O41">
        <v>122.319536</v>
      </c>
      <c r="P41">
        <v>100.45052</v>
      </c>
      <c r="Q41">
        <v>11.599019999999999</v>
      </c>
      <c r="R41">
        <v>23.699072000000001</v>
      </c>
      <c r="S41">
        <v>10.589850999999999</v>
      </c>
      <c r="T41">
        <v>0.65276900000000004</v>
      </c>
      <c r="U41">
        <v>376.65923800000002</v>
      </c>
      <c r="V41">
        <v>16.830828</v>
      </c>
      <c r="W41">
        <v>31.329830999999999</v>
      </c>
      <c r="X41">
        <v>142.61810600000001</v>
      </c>
      <c r="Y41">
        <v>0</v>
      </c>
      <c r="Z41">
        <v>19.008641999999998</v>
      </c>
      <c r="AA41">
        <v>40.748764000000001</v>
      </c>
      <c r="AB41">
        <v>42.186473999999997</v>
      </c>
      <c r="AC41">
        <v>30.656970000000001</v>
      </c>
      <c r="AD41">
        <v>28.757859</v>
      </c>
      <c r="AE41">
        <v>52.115693</v>
      </c>
      <c r="AF41">
        <v>0</v>
      </c>
      <c r="AG41">
        <v>42.456522999999997</v>
      </c>
      <c r="AH41">
        <v>19.795739000000001</v>
      </c>
      <c r="AI41">
        <v>3.760014</v>
      </c>
      <c r="AJ41">
        <v>0</v>
      </c>
      <c r="AK41">
        <v>58.459490000000002</v>
      </c>
      <c r="AL41">
        <v>80.886354999999995</v>
      </c>
      <c r="AM41">
        <v>16.608716000000001</v>
      </c>
      <c r="AN41">
        <v>0.823878</v>
      </c>
      <c r="AO41">
        <v>0</v>
      </c>
      <c r="AP41">
        <v>0.247694</v>
      </c>
      <c r="AQ41">
        <v>0</v>
      </c>
      <c r="AR41">
        <v>49.097971000000001</v>
      </c>
      <c r="AS41">
        <v>33.621431000000001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75.561318000000014</v>
      </c>
      <c r="BA41">
        <f t="shared" si="1"/>
        <v>2350.8721890000011</v>
      </c>
      <c r="BD41">
        <v>5.85</v>
      </c>
      <c r="BE41">
        <v>1.88</v>
      </c>
      <c r="BF41">
        <v>2.93</v>
      </c>
      <c r="BG41">
        <v>1.79</v>
      </c>
      <c r="BH41">
        <v>9.02</v>
      </c>
      <c r="BI41">
        <v>0.56999999999999995</v>
      </c>
      <c r="BJ41">
        <v>0.88</v>
      </c>
      <c r="BK41">
        <v>0.79</v>
      </c>
      <c r="BL41">
        <v>0.84</v>
      </c>
      <c r="BM41">
        <v>0.19</v>
      </c>
      <c r="BN41">
        <v>2.2999999999999998</v>
      </c>
      <c r="BO41">
        <v>1.4</v>
      </c>
      <c r="BP41">
        <v>0.24</v>
      </c>
      <c r="BQ41">
        <v>1.93</v>
      </c>
      <c r="BR41">
        <v>1.06</v>
      </c>
      <c r="BS41">
        <v>1.56</v>
      </c>
      <c r="BT41">
        <v>2.870752</v>
      </c>
      <c r="BU41">
        <v>1.2972950000000001</v>
      </c>
      <c r="BV41">
        <v>2.2846009999999999</v>
      </c>
      <c r="BW41">
        <v>1.8784559999999999</v>
      </c>
      <c r="BX41">
        <v>1.894622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9.887E-3</v>
      </c>
      <c r="CE41">
        <v>0</v>
      </c>
      <c r="CF41">
        <v>0</v>
      </c>
      <c r="CG41">
        <v>0</v>
      </c>
      <c r="CH41">
        <v>0</v>
      </c>
      <c r="CI41">
        <v>7.3639999999999999E-3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0.79403699999999999</v>
      </c>
      <c r="CS41">
        <v>2.7006570000000001</v>
      </c>
      <c r="CT41">
        <v>2.4667669999999999</v>
      </c>
      <c r="CU41">
        <v>0</v>
      </c>
      <c r="CV41">
        <v>0.382602</v>
      </c>
      <c r="CW41">
        <v>2.359089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75.561318000000014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360.73074000000003</v>
      </c>
      <c r="L42">
        <v>341.78458599999999</v>
      </c>
      <c r="M42">
        <v>91.188558999999998</v>
      </c>
      <c r="N42">
        <v>116.683092</v>
      </c>
      <c r="O42">
        <v>122.319536</v>
      </c>
      <c r="P42">
        <v>100.45052</v>
      </c>
      <c r="Q42">
        <v>11.599019999999999</v>
      </c>
      <c r="R42">
        <v>23.699072000000001</v>
      </c>
      <c r="S42">
        <v>10.589850999999999</v>
      </c>
      <c r="T42">
        <v>0.65276900000000004</v>
      </c>
      <c r="U42">
        <v>382.097488</v>
      </c>
      <c r="V42">
        <v>16.830828</v>
      </c>
      <c r="W42">
        <v>31.329830999999999</v>
      </c>
      <c r="X42">
        <v>142.61810600000001</v>
      </c>
      <c r="Y42">
        <v>0</v>
      </c>
      <c r="Z42">
        <v>19.008641999999998</v>
      </c>
      <c r="AA42">
        <v>40.748764000000001</v>
      </c>
      <c r="AB42">
        <v>42.186473999999997</v>
      </c>
      <c r="AC42">
        <v>30.656970000000001</v>
      </c>
      <c r="AD42">
        <v>28.757859</v>
      </c>
      <c r="AE42">
        <v>52.115693</v>
      </c>
      <c r="AF42">
        <v>0</v>
      </c>
      <c r="AG42">
        <v>42.456522999999997</v>
      </c>
      <c r="AH42">
        <v>0</v>
      </c>
      <c r="AI42">
        <v>3.760014</v>
      </c>
      <c r="AJ42">
        <v>0</v>
      </c>
      <c r="AK42">
        <v>58.459490000000002</v>
      </c>
      <c r="AL42">
        <v>80.886354999999995</v>
      </c>
      <c r="AM42">
        <v>16.608716000000001</v>
      </c>
      <c r="AN42">
        <v>0.823878</v>
      </c>
      <c r="AO42">
        <v>0</v>
      </c>
      <c r="AP42">
        <v>0.247694</v>
      </c>
      <c r="AQ42">
        <v>0</v>
      </c>
      <c r="AR42">
        <v>49.097971000000001</v>
      </c>
      <c r="AS42">
        <v>33.621431000000001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75.671318000000014</v>
      </c>
      <c r="BA42">
        <f t="shared" si="1"/>
        <v>2342.1838000000012</v>
      </c>
      <c r="BD42">
        <v>5.85</v>
      </c>
      <c r="BE42">
        <v>1.88</v>
      </c>
      <c r="BF42">
        <v>2.93</v>
      </c>
      <c r="BG42">
        <v>1.79</v>
      </c>
      <c r="BH42">
        <v>9.02</v>
      </c>
      <c r="BI42">
        <v>0.64</v>
      </c>
      <c r="BJ42">
        <v>0.92</v>
      </c>
      <c r="BK42">
        <v>0.79</v>
      </c>
      <c r="BL42">
        <v>0.84</v>
      </c>
      <c r="BM42">
        <v>0.19</v>
      </c>
      <c r="BN42">
        <v>2.2999999999999998</v>
      </c>
      <c r="BO42">
        <v>1.4</v>
      </c>
      <c r="BP42">
        <v>0.24</v>
      </c>
      <c r="BQ42">
        <v>1.93</v>
      </c>
      <c r="BR42">
        <v>1.06</v>
      </c>
      <c r="BS42">
        <v>1.56</v>
      </c>
      <c r="BT42">
        <v>2.870752</v>
      </c>
      <c r="BU42">
        <v>1.2972950000000001</v>
      </c>
      <c r="BV42">
        <v>2.2846009999999999</v>
      </c>
      <c r="BW42">
        <v>1.8784559999999999</v>
      </c>
      <c r="BX42">
        <v>1.894622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9.887E-3</v>
      </c>
      <c r="CE42">
        <v>0</v>
      </c>
      <c r="CF42">
        <v>0</v>
      </c>
      <c r="CG42">
        <v>0</v>
      </c>
      <c r="CH42">
        <v>0</v>
      </c>
      <c r="CI42">
        <v>7.3639999999999999E-3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0.79403699999999999</v>
      </c>
      <c r="CS42">
        <v>2.7006570000000001</v>
      </c>
      <c r="CT42">
        <v>2.4667669999999999</v>
      </c>
      <c r="CU42">
        <v>0</v>
      </c>
      <c r="CV42">
        <v>0</v>
      </c>
      <c r="CW42">
        <v>2.359089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75.671318000000014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360.73074000000003</v>
      </c>
      <c r="L43">
        <v>341.78458599999999</v>
      </c>
      <c r="M43">
        <v>91.188558999999998</v>
      </c>
      <c r="N43">
        <v>116.683092</v>
      </c>
      <c r="O43">
        <v>122.319536</v>
      </c>
      <c r="P43">
        <v>100.45052</v>
      </c>
      <c r="Q43">
        <v>11.599019999999999</v>
      </c>
      <c r="R43">
        <v>23.699072000000001</v>
      </c>
      <c r="S43">
        <v>10.589850999999999</v>
      </c>
      <c r="T43">
        <v>0.65568099999999996</v>
      </c>
      <c r="U43">
        <v>387.53573799999998</v>
      </c>
      <c r="V43">
        <v>16.830828</v>
      </c>
      <c r="W43">
        <v>31.329830999999999</v>
      </c>
      <c r="X43">
        <v>142.61810600000001</v>
      </c>
      <c r="Y43">
        <v>0</v>
      </c>
      <c r="Z43">
        <v>19.008641999999998</v>
      </c>
      <c r="AA43">
        <v>27.165842000000001</v>
      </c>
      <c r="AB43">
        <v>42.186473999999997</v>
      </c>
      <c r="AC43">
        <v>30.656970000000001</v>
      </c>
      <c r="AD43">
        <v>19.171907000000001</v>
      </c>
      <c r="AE43">
        <v>52.115693</v>
      </c>
      <c r="AF43">
        <v>0</v>
      </c>
      <c r="AG43">
        <v>42.456522999999997</v>
      </c>
      <c r="AH43">
        <v>0</v>
      </c>
      <c r="AI43">
        <v>3.760014</v>
      </c>
      <c r="AJ43">
        <v>0</v>
      </c>
      <c r="AK43">
        <v>58.459490000000002</v>
      </c>
      <c r="AL43">
        <v>80.886354999999995</v>
      </c>
      <c r="AM43">
        <v>16.608716000000001</v>
      </c>
      <c r="AN43">
        <v>0.823878</v>
      </c>
      <c r="AO43">
        <v>0</v>
      </c>
      <c r="AP43">
        <v>0.247694</v>
      </c>
      <c r="AQ43">
        <v>0</v>
      </c>
      <c r="AR43">
        <v>49.097971000000001</v>
      </c>
      <c r="AS43">
        <v>33.621431000000001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75.741318000000021</v>
      </c>
      <c r="BA43">
        <f t="shared" si="1"/>
        <v>2324.526088000001</v>
      </c>
      <c r="BD43">
        <v>5.85</v>
      </c>
      <c r="BE43">
        <v>1.88</v>
      </c>
      <c r="BF43">
        <v>2.93</v>
      </c>
      <c r="BG43">
        <v>1.79</v>
      </c>
      <c r="BH43">
        <v>9.02</v>
      </c>
      <c r="BI43">
        <v>0.7</v>
      </c>
      <c r="BJ43">
        <v>0.93</v>
      </c>
      <c r="BK43">
        <v>0.79</v>
      </c>
      <c r="BL43">
        <v>0.84</v>
      </c>
      <c r="BM43">
        <v>0.19</v>
      </c>
      <c r="BN43">
        <v>2.2999999999999998</v>
      </c>
      <c r="BO43">
        <v>1.4</v>
      </c>
      <c r="BP43">
        <v>0.24</v>
      </c>
      <c r="BQ43">
        <v>1.93</v>
      </c>
      <c r="BR43">
        <v>1.06</v>
      </c>
      <c r="BS43">
        <v>1.56</v>
      </c>
      <c r="BT43">
        <v>2.870752</v>
      </c>
      <c r="BU43">
        <v>1.2972950000000001</v>
      </c>
      <c r="BV43">
        <v>2.2846009999999999</v>
      </c>
      <c r="BW43">
        <v>1.8784559999999999</v>
      </c>
      <c r="BX43">
        <v>1.894622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9.887E-3</v>
      </c>
      <c r="CE43">
        <v>0</v>
      </c>
      <c r="CF43">
        <v>0</v>
      </c>
      <c r="CG43">
        <v>0</v>
      </c>
      <c r="CH43">
        <v>0</v>
      </c>
      <c r="CI43">
        <v>7.3639999999999999E-3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0.79403699999999999</v>
      </c>
      <c r="CS43">
        <v>2.7006570000000001</v>
      </c>
      <c r="CT43">
        <v>2.4667669999999999</v>
      </c>
      <c r="CU43">
        <v>0</v>
      </c>
      <c r="CV43">
        <v>0</v>
      </c>
      <c r="CW43">
        <v>2.359089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75.741318000000021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360.73074000000003</v>
      </c>
      <c r="L44">
        <v>341.78458599999999</v>
      </c>
      <c r="M44">
        <v>91.188558999999998</v>
      </c>
      <c r="N44">
        <v>116.683092</v>
      </c>
      <c r="O44">
        <v>122.319536</v>
      </c>
      <c r="P44">
        <v>100.45052</v>
      </c>
      <c r="Q44">
        <v>11.599019999999999</v>
      </c>
      <c r="R44">
        <v>23.699072000000001</v>
      </c>
      <c r="S44">
        <v>10.589850999999999</v>
      </c>
      <c r="T44">
        <v>0.65568099999999996</v>
      </c>
      <c r="U44">
        <v>392.97398800000002</v>
      </c>
      <c r="V44">
        <v>16.830828</v>
      </c>
      <c r="W44">
        <v>31.329830999999999</v>
      </c>
      <c r="X44">
        <v>142.61810600000001</v>
      </c>
      <c r="Y44">
        <v>0</v>
      </c>
      <c r="Z44">
        <v>19.008641999999998</v>
      </c>
      <c r="AA44">
        <v>27.165842000000001</v>
      </c>
      <c r="AB44">
        <v>42.186473999999997</v>
      </c>
      <c r="AC44">
        <v>30.656970000000001</v>
      </c>
      <c r="AD44">
        <v>19.171907000000001</v>
      </c>
      <c r="AE44">
        <v>52.115693</v>
      </c>
      <c r="AF44">
        <v>0</v>
      </c>
      <c r="AG44">
        <v>42.456522999999997</v>
      </c>
      <c r="AH44">
        <v>0</v>
      </c>
      <c r="AI44">
        <v>3.760014</v>
      </c>
      <c r="AJ44">
        <v>0</v>
      </c>
      <c r="AK44">
        <v>58.459490000000002</v>
      </c>
      <c r="AL44">
        <v>80.886354999999995</v>
      </c>
      <c r="AM44">
        <v>16.608716000000001</v>
      </c>
      <c r="AN44">
        <v>0.823878</v>
      </c>
      <c r="AO44">
        <v>0</v>
      </c>
      <c r="AP44">
        <v>0.247694</v>
      </c>
      <c r="AQ44">
        <v>0</v>
      </c>
      <c r="AR44">
        <v>51.232666000000002</v>
      </c>
      <c r="AS44">
        <v>33.621431000000001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75.801318000000023</v>
      </c>
      <c r="BA44">
        <f t="shared" si="1"/>
        <v>2332.1590330000008</v>
      </c>
      <c r="BD44">
        <v>5.85</v>
      </c>
      <c r="BE44">
        <v>1.88</v>
      </c>
      <c r="BF44">
        <v>2.93</v>
      </c>
      <c r="BG44">
        <v>1.79</v>
      </c>
      <c r="BH44">
        <v>9.02</v>
      </c>
      <c r="BI44">
        <v>0.73</v>
      </c>
      <c r="BJ44">
        <v>0.96</v>
      </c>
      <c r="BK44">
        <v>0.79</v>
      </c>
      <c r="BL44">
        <v>0.84</v>
      </c>
      <c r="BM44">
        <v>0.19</v>
      </c>
      <c r="BN44">
        <v>2.2999999999999998</v>
      </c>
      <c r="BO44">
        <v>1.4</v>
      </c>
      <c r="BP44">
        <v>0.24</v>
      </c>
      <c r="BQ44">
        <v>1.93</v>
      </c>
      <c r="BR44">
        <v>1.06</v>
      </c>
      <c r="BS44">
        <v>1.56</v>
      </c>
      <c r="BT44">
        <v>2.870752</v>
      </c>
      <c r="BU44">
        <v>1.2972950000000001</v>
      </c>
      <c r="BV44">
        <v>2.2846009999999999</v>
      </c>
      <c r="BW44">
        <v>1.8784559999999999</v>
      </c>
      <c r="BX44">
        <v>1.894622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9.887E-3</v>
      </c>
      <c r="CE44">
        <v>0</v>
      </c>
      <c r="CF44">
        <v>0</v>
      </c>
      <c r="CG44">
        <v>0</v>
      </c>
      <c r="CH44">
        <v>0</v>
      </c>
      <c r="CI44">
        <v>7.3639999999999999E-3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0.79403699999999999</v>
      </c>
      <c r="CS44">
        <v>2.7006570000000001</v>
      </c>
      <c r="CT44">
        <v>2.4667669999999999</v>
      </c>
      <c r="CU44">
        <v>0</v>
      </c>
      <c r="CV44">
        <v>0</v>
      </c>
      <c r="CW44">
        <v>2.359089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75.801318000000023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360.05095</v>
      </c>
      <c r="L45">
        <v>341.78458599999999</v>
      </c>
      <c r="M45">
        <v>91.188558999999998</v>
      </c>
      <c r="N45">
        <v>116.683092</v>
      </c>
      <c r="O45">
        <v>122.319536</v>
      </c>
      <c r="P45">
        <v>100.45052</v>
      </c>
      <c r="Q45">
        <v>11.599019999999999</v>
      </c>
      <c r="R45">
        <v>23.699072000000001</v>
      </c>
      <c r="S45">
        <v>10.589850999999999</v>
      </c>
      <c r="T45">
        <v>0.65568099999999996</v>
      </c>
      <c r="U45">
        <v>398.412238</v>
      </c>
      <c r="V45">
        <v>16.830828</v>
      </c>
      <c r="W45">
        <v>31.329830999999999</v>
      </c>
      <c r="X45">
        <v>142.61810600000001</v>
      </c>
      <c r="Y45">
        <v>0</v>
      </c>
      <c r="Z45">
        <v>19.008641999999998</v>
      </c>
      <c r="AA45">
        <v>27.165842000000001</v>
      </c>
      <c r="AB45">
        <v>42.186473999999997</v>
      </c>
      <c r="AC45">
        <v>30.656970000000001</v>
      </c>
      <c r="AD45">
        <v>19.171907000000001</v>
      </c>
      <c r="AE45">
        <v>52.115693</v>
      </c>
      <c r="AF45">
        <v>0</v>
      </c>
      <c r="AG45">
        <v>42.456522999999997</v>
      </c>
      <c r="AH45">
        <v>0</v>
      </c>
      <c r="AI45">
        <v>3.760014</v>
      </c>
      <c r="AJ45">
        <v>0</v>
      </c>
      <c r="AK45">
        <v>58.459490000000002</v>
      </c>
      <c r="AL45">
        <v>80.886354999999995</v>
      </c>
      <c r="AM45">
        <v>16.608716000000001</v>
      </c>
      <c r="AN45">
        <v>0.823878</v>
      </c>
      <c r="AO45">
        <v>0</v>
      </c>
      <c r="AP45">
        <v>0.247694</v>
      </c>
      <c r="AQ45">
        <v>0</v>
      </c>
      <c r="AR45">
        <v>51.232666000000002</v>
      </c>
      <c r="AS45">
        <v>33.621431000000001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75.71131800000002</v>
      </c>
      <c r="BA45">
        <f t="shared" si="1"/>
        <v>2336.8274930000011</v>
      </c>
      <c r="BD45">
        <v>5.85</v>
      </c>
      <c r="BE45">
        <v>1.88</v>
      </c>
      <c r="BF45">
        <v>2.93</v>
      </c>
      <c r="BG45">
        <v>1.79</v>
      </c>
      <c r="BH45">
        <v>9.02</v>
      </c>
      <c r="BI45">
        <v>0.73</v>
      </c>
      <c r="BJ45">
        <v>0.97</v>
      </c>
      <c r="BK45">
        <v>0.79</v>
      </c>
      <c r="BL45">
        <v>0.84</v>
      </c>
      <c r="BM45">
        <v>0.09</v>
      </c>
      <c r="BN45">
        <v>2.2999999999999998</v>
      </c>
      <c r="BO45">
        <v>1.4</v>
      </c>
      <c r="BP45">
        <v>0.24</v>
      </c>
      <c r="BQ45">
        <v>1.93</v>
      </c>
      <c r="BR45">
        <v>1.06</v>
      </c>
      <c r="BS45">
        <v>1.56</v>
      </c>
      <c r="BT45">
        <v>2.870752</v>
      </c>
      <c r="BU45">
        <v>1.2972950000000001</v>
      </c>
      <c r="BV45">
        <v>2.2846009999999999</v>
      </c>
      <c r="BW45">
        <v>1.8784559999999999</v>
      </c>
      <c r="BX45">
        <v>1.894622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9.887E-3</v>
      </c>
      <c r="CE45">
        <v>0</v>
      </c>
      <c r="CF45">
        <v>0</v>
      </c>
      <c r="CG45">
        <v>0</v>
      </c>
      <c r="CH45">
        <v>0</v>
      </c>
      <c r="CI45">
        <v>7.3639999999999999E-3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0.79403699999999999</v>
      </c>
      <c r="CS45">
        <v>2.7006570000000001</v>
      </c>
      <c r="CT45">
        <v>2.4667669999999999</v>
      </c>
      <c r="CU45">
        <v>0</v>
      </c>
      <c r="CV45">
        <v>0</v>
      </c>
      <c r="CW45">
        <v>2.359089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75.71131800000002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360.05095</v>
      </c>
      <c r="L46">
        <v>341.78458599999999</v>
      </c>
      <c r="M46">
        <v>91.188558999999998</v>
      </c>
      <c r="N46">
        <v>116.683092</v>
      </c>
      <c r="O46">
        <v>122.319536</v>
      </c>
      <c r="P46">
        <v>100.45052</v>
      </c>
      <c r="Q46">
        <v>11.599019999999999</v>
      </c>
      <c r="R46">
        <v>23.699072000000001</v>
      </c>
      <c r="S46">
        <v>10.589850999999999</v>
      </c>
      <c r="T46">
        <v>0.65568099999999996</v>
      </c>
      <c r="U46">
        <v>402.15858800000001</v>
      </c>
      <c r="V46">
        <v>16.830828</v>
      </c>
      <c r="W46">
        <v>31.329830999999999</v>
      </c>
      <c r="X46">
        <v>142.61810600000001</v>
      </c>
      <c r="Y46">
        <v>0</v>
      </c>
      <c r="Z46">
        <v>19.008641999999998</v>
      </c>
      <c r="AA46">
        <v>27.165842000000001</v>
      </c>
      <c r="AB46">
        <v>42.186473999999997</v>
      </c>
      <c r="AC46">
        <v>30.656970000000001</v>
      </c>
      <c r="AD46">
        <v>19.171907000000001</v>
      </c>
      <c r="AE46">
        <v>52.115693</v>
      </c>
      <c r="AF46">
        <v>0</v>
      </c>
      <c r="AG46">
        <v>42.456522999999997</v>
      </c>
      <c r="AH46">
        <v>0</v>
      </c>
      <c r="AI46">
        <v>3.760014</v>
      </c>
      <c r="AJ46">
        <v>0</v>
      </c>
      <c r="AK46">
        <v>58.459490000000002</v>
      </c>
      <c r="AL46">
        <v>80.886354999999995</v>
      </c>
      <c r="AM46">
        <v>16.608716000000001</v>
      </c>
      <c r="AN46">
        <v>0.823878</v>
      </c>
      <c r="AO46">
        <v>0</v>
      </c>
      <c r="AP46">
        <v>0.247694</v>
      </c>
      <c r="AQ46">
        <v>0</v>
      </c>
      <c r="AR46">
        <v>49.097971000000001</v>
      </c>
      <c r="AS46">
        <v>33.621431000000001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75.71131800000002</v>
      </c>
      <c r="BA46">
        <f t="shared" si="1"/>
        <v>2338.4391480000018</v>
      </c>
      <c r="BD46">
        <v>5.85</v>
      </c>
      <c r="BE46">
        <v>1.88</v>
      </c>
      <c r="BF46">
        <v>2.93</v>
      </c>
      <c r="BG46">
        <v>1.79</v>
      </c>
      <c r="BH46">
        <v>9.02</v>
      </c>
      <c r="BI46">
        <v>0.73</v>
      </c>
      <c r="BJ46">
        <v>0.97</v>
      </c>
      <c r="BK46">
        <v>0.79</v>
      </c>
      <c r="BL46">
        <v>0.84</v>
      </c>
      <c r="BM46">
        <v>0.09</v>
      </c>
      <c r="BN46">
        <v>2.2999999999999998</v>
      </c>
      <c r="BO46">
        <v>1.4</v>
      </c>
      <c r="BP46">
        <v>0.24</v>
      </c>
      <c r="BQ46">
        <v>1.93</v>
      </c>
      <c r="BR46">
        <v>1.06</v>
      </c>
      <c r="BS46">
        <v>1.56</v>
      </c>
      <c r="BT46">
        <v>2.870752</v>
      </c>
      <c r="BU46">
        <v>1.2972950000000001</v>
      </c>
      <c r="BV46">
        <v>2.2846009999999999</v>
      </c>
      <c r="BW46">
        <v>1.8784559999999999</v>
      </c>
      <c r="BX46">
        <v>1.894622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9.887E-3</v>
      </c>
      <c r="CE46">
        <v>0</v>
      </c>
      <c r="CF46">
        <v>0</v>
      </c>
      <c r="CG46">
        <v>0</v>
      </c>
      <c r="CH46">
        <v>0</v>
      </c>
      <c r="CI46">
        <v>7.3639999999999999E-3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0.79403699999999999</v>
      </c>
      <c r="CS46">
        <v>2.7006570000000001</v>
      </c>
      <c r="CT46">
        <v>2.4667669999999999</v>
      </c>
      <c r="CU46">
        <v>0</v>
      </c>
      <c r="CV46">
        <v>0</v>
      </c>
      <c r="CW46">
        <v>2.359089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75.71131800000002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360.86114900000001</v>
      </c>
      <c r="L47">
        <v>386.28638999999998</v>
      </c>
      <c r="M47">
        <v>91.188558999999998</v>
      </c>
      <c r="N47">
        <v>116.683092</v>
      </c>
      <c r="O47">
        <v>122.319536</v>
      </c>
      <c r="P47">
        <v>100.45052</v>
      </c>
      <c r="Q47">
        <v>11.599019999999999</v>
      </c>
      <c r="R47">
        <v>28.086404000000002</v>
      </c>
      <c r="S47">
        <v>10.589850999999999</v>
      </c>
      <c r="T47">
        <v>0.65568099999999996</v>
      </c>
      <c r="U47">
        <v>402.43049999999999</v>
      </c>
      <c r="V47">
        <v>16.830828</v>
      </c>
      <c r="W47">
        <v>30.516075000000001</v>
      </c>
      <c r="X47">
        <v>142.61810600000001</v>
      </c>
      <c r="Y47">
        <v>0</v>
      </c>
      <c r="Z47">
        <v>19.008641999999998</v>
      </c>
      <c r="AA47">
        <v>27.165842000000001</v>
      </c>
      <c r="AB47">
        <v>42.186473999999997</v>
      </c>
      <c r="AC47">
        <v>30.656970000000001</v>
      </c>
      <c r="AD47">
        <v>19.171907000000001</v>
      </c>
      <c r="AE47">
        <v>52.115693</v>
      </c>
      <c r="AF47">
        <v>0</v>
      </c>
      <c r="AG47">
        <v>42.456522999999997</v>
      </c>
      <c r="AH47">
        <v>0</v>
      </c>
      <c r="AI47">
        <v>3.760014</v>
      </c>
      <c r="AJ47">
        <v>0</v>
      </c>
      <c r="AK47">
        <v>58.459490000000002</v>
      </c>
      <c r="AL47">
        <v>80.886354999999995</v>
      </c>
      <c r="AM47">
        <v>16.608716000000001</v>
      </c>
      <c r="AN47">
        <v>0.823878</v>
      </c>
      <c r="AO47">
        <v>0</v>
      </c>
      <c r="AP47">
        <v>0.74308200000000002</v>
      </c>
      <c r="AQ47">
        <v>0</v>
      </c>
      <c r="AR47">
        <v>49.097971000000001</v>
      </c>
      <c r="AS47">
        <v>33.621431000000001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75.711139000000017</v>
      </c>
      <c r="BA47">
        <f t="shared" si="1"/>
        <v>2388.0918480000009</v>
      </c>
      <c r="BD47">
        <v>5.85</v>
      </c>
      <c r="BE47">
        <v>1.88</v>
      </c>
      <c r="BF47">
        <v>2.93</v>
      </c>
      <c r="BG47">
        <v>1.79</v>
      </c>
      <c r="BH47">
        <v>9.02</v>
      </c>
      <c r="BI47">
        <v>0.73</v>
      </c>
      <c r="BJ47">
        <v>0.97</v>
      </c>
      <c r="BK47">
        <v>0.79</v>
      </c>
      <c r="BL47">
        <v>0.84</v>
      </c>
      <c r="BM47">
        <v>0.09</v>
      </c>
      <c r="BN47">
        <v>2.2999999999999998</v>
      </c>
      <c r="BO47">
        <v>1.4</v>
      </c>
      <c r="BP47">
        <v>0.24</v>
      </c>
      <c r="BQ47">
        <v>1.93</v>
      </c>
      <c r="BR47">
        <v>1.06</v>
      </c>
      <c r="BS47">
        <v>1.56</v>
      </c>
      <c r="BT47">
        <v>2.870752</v>
      </c>
      <c r="BU47">
        <v>1.2972950000000001</v>
      </c>
      <c r="BV47">
        <v>2.2846009999999999</v>
      </c>
      <c r="BW47">
        <v>1.8784559999999999</v>
      </c>
      <c r="BX47">
        <v>1.894622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9.887E-3</v>
      </c>
      <c r="CE47">
        <v>0</v>
      </c>
      <c r="CF47">
        <v>0</v>
      </c>
      <c r="CG47">
        <v>0</v>
      </c>
      <c r="CH47">
        <v>0</v>
      </c>
      <c r="CI47">
        <v>7.1850000000000004E-3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0.79403699999999999</v>
      </c>
      <c r="CS47">
        <v>2.7006570000000001</v>
      </c>
      <c r="CT47">
        <v>2.4667669999999999</v>
      </c>
      <c r="CU47">
        <v>0</v>
      </c>
      <c r="CV47">
        <v>0</v>
      </c>
      <c r="CW47">
        <v>2.359089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75.711139000000017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360.86114900000001</v>
      </c>
      <c r="L48">
        <v>413.67583400000001</v>
      </c>
      <c r="M48">
        <v>91.188558999999998</v>
      </c>
      <c r="N48">
        <v>116.683092</v>
      </c>
      <c r="O48">
        <v>122.319536</v>
      </c>
      <c r="P48">
        <v>100.45052</v>
      </c>
      <c r="Q48">
        <v>11.599019999999999</v>
      </c>
      <c r="R48">
        <v>28.919792000000001</v>
      </c>
      <c r="S48">
        <v>10.589850999999999</v>
      </c>
      <c r="T48">
        <v>0.65568099999999996</v>
      </c>
      <c r="U48">
        <v>402.43049999999999</v>
      </c>
      <c r="V48">
        <v>16.830828</v>
      </c>
      <c r="W48">
        <v>30.516075000000001</v>
      </c>
      <c r="X48">
        <v>142.61810600000001</v>
      </c>
      <c r="Y48">
        <v>0</v>
      </c>
      <c r="Z48">
        <v>19.008641999999998</v>
      </c>
      <c r="AA48">
        <v>27.165842000000001</v>
      </c>
      <c r="AB48">
        <v>42.186473999999997</v>
      </c>
      <c r="AC48">
        <v>30.656970000000001</v>
      </c>
      <c r="AD48">
        <v>19.171907000000001</v>
      </c>
      <c r="AE48">
        <v>52.115693</v>
      </c>
      <c r="AF48">
        <v>8.4235969999999991</v>
      </c>
      <c r="AG48">
        <v>42.456522999999997</v>
      </c>
      <c r="AH48">
        <v>0</v>
      </c>
      <c r="AI48">
        <v>3.760014</v>
      </c>
      <c r="AJ48">
        <v>0</v>
      </c>
      <c r="AK48">
        <v>58.459490000000002</v>
      </c>
      <c r="AL48">
        <v>80.886354999999995</v>
      </c>
      <c r="AM48">
        <v>16.608716000000001</v>
      </c>
      <c r="AN48">
        <v>0.823878</v>
      </c>
      <c r="AO48">
        <v>0</v>
      </c>
      <c r="AP48">
        <v>0.74308200000000002</v>
      </c>
      <c r="AQ48">
        <v>0</v>
      </c>
      <c r="AR48">
        <v>49.097971000000001</v>
      </c>
      <c r="AS48">
        <v>33.621431000000001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75.64113900000001</v>
      </c>
      <c r="BA48">
        <f t="shared" si="1"/>
        <v>2424.6682770000007</v>
      </c>
      <c r="BD48">
        <v>5.85</v>
      </c>
      <c r="BE48">
        <v>1.88</v>
      </c>
      <c r="BF48">
        <v>2.93</v>
      </c>
      <c r="BG48">
        <v>1.79</v>
      </c>
      <c r="BH48">
        <v>9.02</v>
      </c>
      <c r="BI48">
        <v>0.73</v>
      </c>
      <c r="BJ48">
        <v>0.9</v>
      </c>
      <c r="BK48">
        <v>0.79</v>
      </c>
      <c r="BL48">
        <v>0.84</v>
      </c>
      <c r="BM48">
        <v>0.09</v>
      </c>
      <c r="BN48">
        <v>2.2999999999999998</v>
      </c>
      <c r="BO48">
        <v>1.4</v>
      </c>
      <c r="BP48">
        <v>0.24</v>
      </c>
      <c r="BQ48">
        <v>1.93</v>
      </c>
      <c r="BR48">
        <v>1.06</v>
      </c>
      <c r="BS48">
        <v>1.56</v>
      </c>
      <c r="BT48">
        <v>2.870752</v>
      </c>
      <c r="BU48">
        <v>1.2972950000000001</v>
      </c>
      <c r="BV48">
        <v>2.2846009999999999</v>
      </c>
      <c r="BW48">
        <v>1.8784559999999999</v>
      </c>
      <c r="BX48">
        <v>1.894622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9.887E-3</v>
      </c>
      <c r="CE48">
        <v>0</v>
      </c>
      <c r="CF48">
        <v>0</v>
      </c>
      <c r="CG48">
        <v>0</v>
      </c>
      <c r="CH48">
        <v>0</v>
      </c>
      <c r="CI48">
        <v>7.1850000000000004E-3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0.79403699999999999</v>
      </c>
      <c r="CS48">
        <v>2.7006570000000001</v>
      </c>
      <c r="CT48">
        <v>2.4667669999999999</v>
      </c>
      <c r="CU48">
        <v>0</v>
      </c>
      <c r="CV48">
        <v>0</v>
      </c>
      <c r="CW48">
        <v>2.359089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75.64113900000001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361.460848</v>
      </c>
      <c r="L49">
        <v>453.025464</v>
      </c>
      <c r="M49">
        <v>91.188558999999998</v>
      </c>
      <c r="N49">
        <v>116.683092</v>
      </c>
      <c r="O49">
        <v>122.319536</v>
      </c>
      <c r="P49">
        <v>100.45052</v>
      </c>
      <c r="Q49">
        <v>9.3419950000000007</v>
      </c>
      <c r="R49">
        <v>41.747584000000003</v>
      </c>
      <c r="S49">
        <v>10.589850999999999</v>
      </c>
      <c r="T49">
        <v>0.63394300000000003</v>
      </c>
      <c r="U49">
        <v>402.43049999999999</v>
      </c>
      <c r="V49">
        <v>16.830828</v>
      </c>
      <c r="W49">
        <v>30.512208000000001</v>
      </c>
      <c r="X49">
        <v>142.61810600000001</v>
      </c>
      <c r="Y49">
        <v>0</v>
      </c>
      <c r="Z49">
        <v>19.008641999999998</v>
      </c>
      <c r="AA49">
        <v>27.152094999999999</v>
      </c>
      <c r="AB49">
        <v>42.186473999999997</v>
      </c>
      <c r="AC49">
        <v>30.656970000000001</v>
      </c>
      <c r="AD49">
        <v>19.171907000000001</v>
      </c>
      <c r="AE49">
        <v>52.115693</v>
      </c>
      <c r="AF49">
        <v>8.4235969999999991</v>
      </c>
      <c r="AG49">
        <v>42.456522999999997</v>
      </c>
      <c r="AH49">
        <v>0</v>
      </c>
      <c r="AI49">
        <v>16.114346000000001</v>
      </c>
      <c r="AJ49">
        <v>0</v>
      </c>
      <c r="AK49">
        <v>58.459490000000002</v>
      </c>
      <c r="AL49">
        <v>80.886354999999995</v>
      </c>
      <c r="AM49">
        <v>16.608716000000001</v>
      </c>
      <c r="AN49">
        <v>0.823878</v>
      </c>
      <c r="AO49">
        <v>0</v>
      </c>
      <c r="AP49">
        <v>0.74308200000000002</v>
      </c>
      <c r="AQ49">
        <v>0</v>
      </c>
      <c r="AR49">
        <v>49.097971000000001</v>
      </c>
      <c r="AS49">
        <v>34.469028999999999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75.64113900000001</v>
      </c>
      <c r="BA49">
        <f t="shared" si="1"/>
        <v>2488.3509510000004</v>
      </c>
      <c r="BD49">
        <v>5.85</v>
      </c>
      <c r="BE49">
        <v>1.88</v>
      </c>
      <c r="BF49">
        <v>2.93</v>
      </c>
      <c r="BG49">
        <v>1.79</v>
      </c>
      <c r="BH49">
        <v>9.02</v>
      </c>
      <c r="BI49">
        <v>0.73</v>
      </c>
      <c r="BJ49">
        <v>0.9</v>
      </c>
      <c r="BK49">
        <v>0.79</v>
      </c>
      <c r="BL49">
        <v>0.84</v>
      </c>
      <c r="BM49">
        <v>0.09</v>
      </c>
      <c r="BN49">
        <v>2.2999999999999998</v>
      </c>
      <c r="BO49">
        <v>1.4</v>
      </c>
      <c r="BP49">
        <v>0.24</v>
      </c>
      <c r="BQ49">
        <v>1.93</v>
      </c>
      <c r="BR49">
        <v>1.06</v>
      </c>
      <c r="BS49">
        <v>1.56</v>
      </c>
      <c r="BT49">
        <v>2.870752</v>
      </c>
      <c r="BU49">
        <v>1.2972950000000001</v>
      </c>
      <c r="BV49">
        <v>2.2846009999999999</v>
      </c>
      <c r="BW49">
        <v>1.8784559999999999</v>
      </c>
      <c r="BX49">
        <v>1.894622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9.887E-3</v>
      </c>
      <c r="CE49">
        <v>0</v>
      </c>
      <c r="CF49">
        <v>0</v>
      </c>
      <c r="CG49">
        <v>0</v>
      </c>
      <c r="CH49">
        <v>0</v>
      </c>
      <c r="CI49">
        <v>7.1850000000000004E-3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0.79403699999999999</v>
      </c>
      <c r="CS49">
        <v>2.7006570000000001</v>
      </c>
      <c r="CT49">
        <v>2.4667669999999999</v>
      </c>
      <c r="CU49">
        <v>0</v>
      </c>
      <c r="CV49">
        <v>0</v>
      </c>
      <c r="CW49">
        <v>2.359089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75.64113900000001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361.460848</v>
      </c>
      <c r="L50">
        <v>453.025464</v>
      </c>
      <c r="M50">
        <v>91.188558999999998</v>
      </c>
      <c r="N50">
        <v>116.683092</v>
      </c>
      <c r="O50">
        <v>122.319536</v>
      </c>
      <c r="P50">
        <v>100.45052</v>
      </c>
      <c r="Q50">
        <v>8.9552750000000003</v>
      </c>
      <c r="R50">
        <v>42.100250000000003</v>
      </c>
      <c r="S50">
        <v>10.516206</v>
      </c>
      <c r="T50">
        <v>1.380209</v>
      </c>
      <c r="U50">
        <v>402.43049999999999</v>
      </c>
      <c r="V50">
        <v>16.830828</v>
      </c>
      <c r="W50">
        <v>30.512208000000001</v>
      </c>
      <c r="X50">
        <v>142.61810600000001</v>
      </c>
      <c r="Y50">
        <v>0</v>
      </c>
      <c r="Z50">
        <v>19.008641999999998</v>
      </c>
      <c r="AA50">
        <v>19.476185999999998</v>
      </c>
      <c r="AB50">
        <v>42.186473999999997</v>
      </c>
      <c r="AC50">
        <v>30.656970000000001</v>
      </c>
      <c r="AD50">
        <v>19.171907000000001</v>
      </c>
      <c r="AE50">
        <v>52.115693</v>
      </c>
      <c r="AF50">
        <v>8.4235969999999991</v>
      </c>
      <c r="AG50">
        <v>42.456522999999997</v>
      </c>
      <c r="AH50">
        <v>0</v>
      </c>
      <c r="AI50">
        <v>16.114346000000001</v>
      </c>
      <c r="AJ50">
        <v>0</v>
      </c>
      <c r="AK50">
        <v>58.459490000000002</v>
      </c>
      <c r="AL50">
        <v>80.886354999999995</v>
      </c>
      <c r="AM50">
        <v>16.608716000000001</v>
      </c>
      <c r="AN50">
        <v>0.823878</v>
      </c>
      <c r="AO50">
        <v>0</v>
      </c>
      <c r="AP50">
        <v>0.74308200000000002</v>
      </c>
      <c r="AQ50">
        <v>0</v>
      </c>
      <c r="AR50">
        <v>49.097971000000001</v>
      </c>
      <c r="AS50">
        <v>34.469028999999999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75.64113900000001</v>
      </c>
      <c r="BA50">
        <f t="shared" si="1"/>
        <v>2481.3136090000007</v>
      </c>
      <c r="BD50">
        <v>5.85</v>
      </c>
      <c r="BE50">
        <v>1.88</v>
      </c>
      <c r="BF50">
        <v>2.93</v>
      </c>
      <c r="BG50">
        <v>1.79</v>
      </c>
      <c r="BH50">
        <v>9.02</v>
      </c>
      <c r="BI50">
        <v>0.73</v>
      </c>
      <c r="BJ50">
        <v>0.9</v>
      </c>
      <c r="BK50">
        <v>0.79</v>
      </c>
      <c r="BL50">
        <v>0.84</v>
      </c>
      <c r="BM50">
        <v>0.09</v>
      </c>
      <c r="BN50">
        <v>2.2999999999999998</v>
      </c>
      <c r="BO50">
        <v>1.4</v>
      </c>
      <c r="BP50">
        <v>0.24</v>
      </c>
      <c r="BQ50">
        <v>1.93</v>
      </c>
      <c r="BR50">
        <v>1.06</v>
      </c>
      <c r="BS50">
        <v>1.56</v>
      </c>
      <c r="BT50">
        <v>2.870752</v>
      </c>
      <c r="BU50">
        <v>1.2972950000000001</v>
      </c>
      <c r="BV50">
        <v>2.2846009999999999</v>
      </c>
      <c r="BW50">
        <v>1.8784559999999999</v>
      </c>
      <c r="BX50">
        <v>1.894622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9.887E-3</v>
      </c>
      <c r="CE50">
        <v>0</v>
      </c>
      <c r="CF50">
        <v>0</v>
      </c>
      <c r="CG50">
        <v>0</v>
      </c>
      <c r="CH50">
        <v>0</v>
      </c>
      <c r="CI50">
        <v>7.1850000000000004E-3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0.79403699999999999</v>
      </c>
      <c r="CS50">
        <v>2.7006570000000001</v>
      </c>
      <c r="CT50">
        <v>2.4667669999999999</v>
      </c>
      <c r="CU50">
        <v>0</v>
      </c>
      <c r="CV50">
        <v>0</v>
      </c>
      <c r="CW50">
        <v>2.359089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75.64113900000001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365.36919899999998</v>
      </c>
      <c r="L51">
        <v>419.21859499999999</v>
      </c>
      <c r="M51">
        <v>91.188558999999998</v>
      </c>
      <c r="N51">
        <v>116.683092</v>
      </c>
      <c r="O51">
        <v>122.319536</v>
      </c>
      <c r="P51">
        <v>101.530339</v>
      </c>
      <c r="Q51">
        <v>14.864839999999999</v>
      </c>
      <c r="R51">
        <v>42.100250000000003</v>
      </c>
      <c r="S51">
        <v>17.461955</v>
      </c>
      <c r="T51">
        <v>1.380209</v>
      </c>
      <c r="U51">
        <v>402.43049999999999</v>
      </c>
      <c r="V51">
        <v>16.830828</v>
      </c>
      <c r="W51">
        <v>31.530828</v>
      </c>
      <c r="X51">
        <v>142.61810600000001</v>
      </c>
      <c r="Y51">
        <v>0</v>
      </c>
      <c r="Z51">
        <v>12.672428</v>
      </c>
      <c r="AA51">
        <v>13.442387</v>
      </c>
      <c r="AB51">
        <v>42.186473999999997</v>
      </c>
      <c r="AC51">
        <v>30.656970000000001</v>
      </c>
      <c r="AD51">
        <v>19.171907000000001</v>
      </c>
      <c r="AE51">
        <v>52.115693</v>
      </c>
      <c r="AF51">
        <v>8.4235969999999991</v>
      </c>
      <c r="AG51">
        <v>42.456522999999997</v>
      </c>
      <c r="AH51">
        <v>0</v>
      </c>
      <c r="AI51">
        <v>16.114346000000001</v>
      </c>
      <c r="AJ51">
        <v>0</v>
      </c>
      <c r="AK51">
        <v>58.459490000000002</v>
      </c>
      <c r="AL51">
        <v>80.886354999999995</v>
      </c>
      <c r="AM51">
        <v>16.608716000000001</v>
      </c>
      <c r="AN51">
        <v>0.823878</v>
      </c>
      <c r="AO51">
        <v>0</v>
      </c>
      <c r="AP51">
        <v>0.74308200000000002</v>
      </c>
      <c r="AQ51">
        <v>0</v>
      </c>
      <c r="AR51">
        <v>49.097971000000001</v>
      </c>
      <c r="AS51">
        <v>33.621431000000001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75.741139000000004</v>
      </c>
      <c r="BA51">
        <f t="shared" si="1"/>
        <v>2453.2512330000004</v>
      </c>
      <c r="BD51">
        <v>5.85</v>
      </c>
      <c r="BE51">
        <v>1.88</v>
      </c>
      <c r="BF51">
        <v>2.93</v>
      </c>
      <c r="BG51">
        <v>1.79</v>
      </c>
      <c r="BH51">
        <v>9.02</v>
      </c>
      <c r="BI51">
        <v>0.83</v>
      </c>
      <c r="BJ51">
        <v>0.9</v>
      </c>
      <c r="BK51">
        <v>0.79</v>
      </c>
      <c r="BL51">
        <v>0.84</v>
      </c>
      <c r="BM51">
        <v>0.09</v>
      </c>
      <c r="BN51">
        <v>2.2999999999999998</v>
      </c>
      <c r="BO51">
        <v>1.4</v>
      </c>
      <c r="BP51">
        <v>0.24</v>
      </c>
      <c r="BQ51">
        <v>1.93</v>
      </c>
      <c r="BR51">
        <v>1.06</v>
      </c>
      <c r="BS51">
        <v>1.56</v>
      </c>
      <c r="BT51">
        <v>2.870752</v>
      </c>
      <c r="BU51">
        <v>1.2972950000000001</v>
      </c>
      <c r="BV51">
        <v>2.2846009999999999</v>
      </c>
      <c r="BW51">
        <v>1.8784559999999999</v>
      </c>
      <c r="BX51">
        <v>1.894622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9.887E-3</v>
      </c>
      <c r="CE51">
        <v>0</v>
      </c>
      <c r="CF51">
        <v>0</v>
      </c>
      <c r="CG51">
        <v>0</v>
      </c>
      <c r="CH51">
        <v>0</v>
      </c>
      <c r="CI51">
        <v>7.1850000000000004E-3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0.79403699999999999</v>
      </c>
      <c r="CS51">
        <v>2.7006570000000001</v>
      </c>
      <c r="CT51">
        <v>2.4667669999999999</v>
      </c>
      <c r="CU51">
        <v>0</v>
      </c>
      <c r="CV51">
        <v>0</v>
      </c>
      <c r="CW51">
        <v>2.359089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75.741139000000004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368.48663499999998</v>
      </c>
      <c r="L52">
        <v>428.886595</v>
      </c>
      <c r="M52">
        <v>91.188558999999998</v>
      </c>
      <c r="N52">
        <v>116.683092</v>
      </c>
      <c r="O52">
        <v>122.319536</v>
      </c>
      <c r="P52">
        <v>101.530339</v>
      </c>
      <c r="Q52">
        <v>14.864839999999999</v>
      </c>
      <c r="R52">
        <v>42.100250000000003</v>
      </c>
      <c r="S52">
        <v>17.461955</v>
      </c>
      <c r="T52">
        <v>1.380209</v>
      </c>
      <c r="U52">
        <v>402.43049999999999</v>
      </c>
      <c r="V52">
        <v>16.830828</v>
      </c>
      <c r="W52">
        <v>31.530828</v>
      </c>
      <c r="X52">
        <v>142.61810600000001</v>
      </c>
      <c r="Y52">
        <v>0</v>
      </c>
      <c r="Z52">
        <v>12.672428</v>
      </c>
      <c r="AA52">
        <v>0</v>
      </c>
      <c r="AB52">
        <v>42.186473999999997</v>
      </c>
      <c r="AC52">
        <v>30.656970000000001</v>
      </c>
      <c r="AD52">
        <v>19.171907000000001</v>
      </c>
      <c r="AE52">
        <v>52.115693</v>
      </c>
      <c r="AF52">
        <v>8.4235969999999991</v>
      </c>
      <c r="AG52">
        <v>42.456522999999997</v>
      </c>
      <c r="AH52">
        <v>0</v>
      </c>
      <c r="AI52">
        <v>3.760014</v>
      </c>
      <c r="AJ52">
        <v>0</v>
      </c>
      <c r="AK52">
        <v>58.459490000000002</v>
      </c>
      <c r="AL52">
        <v>80.886354999999995</v>
      </c>
      <c r="AM52">
        <v>16.608716000000001</v>
      </c>
      <c r="AN52">
        <v>0.823878</v>
      </c>
      <c r="AO52">
        <v>0</v>
      </c>
      <c r="AP52">
        <v>0.74308200000000002</v>
      </c>
      <c r="AQ52">
        <v>0</v>
      </c>
      <c r="AR52">
        <v>49.097971000000001</v>
      </c>
      <c r="AS52">
        <v>33.621431000000001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75.821139000000016</v>
      </c>
      <c r="BA52">
        <f t="shared" si="1"/>
        <v>2440.3199500000005</v>
      </c>
      <c r="BD52">
        <v>5.85</v>
      </c>
      <c r="BE52">
        <v>1.88</v>
      </c>
      <c r="BF52">
        <v>2.93</v>
      </c>
      <c r="BG52">
        <v>1.79</v>
      </c>
      <c r="BH52">
        <v>9.02</v>
      </c>
      <c r="BI52">
        <v>0.91</v>
      </c>
      <c r="BJ52">
        <v>0.9</v>
      </c>
      <c r="BK52">
        <v>0.79</v>
      </c>
      <c r="BL52">
        <v>0.84</v>
      </c>
      <c r="BM52">
        <v>0.09</v>
      </c>
      <c r="BN52">
        <v>2.2999999999999998</v>
      </c>
      <c r="BO52">
        <v>1.4</v>
      </c>
      <c r="BP52">
        <v>0.24</v>
      </c>
      <c r="BQ52">
        <v>1.93</v>
      </c>
      <c r="BR52">
        <v>1.06</v>
      </c>
      <c r="BS52">
        <v>1.56</v>
      </c>
      <c r="BT52">
        <v>2.870752</v>
      </c>
      <c r="BU52">
        <v>1.2972950000000001</v>
      </c>
      <c r="BV52">
        <v>2.2846009999999999</v>
      </c>
      <c r="BW52">
        <v>1.8784559999999999</v>
      </c>
      <c r="BX52">
        <v>1.894622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9.887E-3</v>
      </c>
      <c r="CE52">
        <v>0</v>
      </c>
      <c r="CF52">
        <v>0</v>
      </c>
      <c r="CG52">
        <v>0</v>
      </c>
      <c r="CH52">
        <v>0</v>
      </c>
      <c r="CI52">
        <v>7.1850000000000004E-3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0.79403699999999999</v>
      </c>
      <c r="CS52">
        <v>2.7006570000000001</v>
      </c>
      <c r="CT52">
        <v>2.4667669999999999</v>
      </c>
      <c r="CU52">
        <v>0</v>
      </c>
      <c r="CV52">
        <v>0</v>
      </c>
      <c r="CW52">
        <v>2.359089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75.821139000000016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378.15463499999998</v>
      </c>
      <c r="L53">
        <v>428.54821500000003</v>
      </c>
      <c r="M53">
        <v>91.188558999999998</v>
      </c>
      <c r="N53">
        <v>116.683092</v>
      </c>
      <c r="O53">
        <v>122.319536</v>
      </c>
      <c r="P53">
        <v>101.530339</v>
      </c>
      <c r="Q53">
        <v>14.864839999999999</v>
      </c>
      <c r="R53">
        <v>42.100250000000003</v>
      </c>
      <c r="S53">
        <v>17.461955</v>
      </c>
      <c r="T53">
        <v>1.380209</v>
      </c>
      <c r="U53">
        <v>402.43049999999999</v>
      </c>
      <c r="V53">
        <v>16.830828</v>
      </c>
      <c r="W53">
        <v>31.530828</v>
      </c>
      <c r="X53">
        <v>142.61810600000001</v>
      </c>
      <c r="Y53">
        <v>0</v>
      </c>
      <c r="Z53">
        <v>12.672428</v>
      </c>
      <c r="AA53">
        <v>0</v>
      </c>
      <c r="AB53">
        <v>42.186473999999997</v>
      </c>
      <c r="AC53">
        <v>30.656970000000001</v>
      </c>
      <c r="AD53">
        <v>19.171907000000001</v>
      </c>
      <c r="AE53">
        <v>52.115693</v>
      </c>
      <c r="AF53">
        <v>8.4235969999999991</v>
      </c>
      <c r="AG53">
        <v>42.456522999999997</v>
      </c>
      <c r="AH53">
        <v>24.447737</v>
      </c>
      <c r="AI53">
        <v>0</v>
      </c>
      <c r="AJ53">
        <v>0</v>
      </c>
      <c r="AK53">
        <v>58.459490000000002</v>
      </c>
      <c r="AL53">
        <v>80.886354999999995</v>
      </c>
      <c r="AM53">
        <v>16.608716000000001</v>
      </c>
      <c r="AN53">
        <v>0.823878</v>
      </c>
      <c r="AO53">
        <v>0</v>
      </c>
      <c r="AP53">
        <v>0.74308200000000002</v>
      </c>
      <c r="AQ53">
        <v>0</v>
      </c>
      <c r="AR53">
        <v>49.097971000000001</v>
      </c>
      <c r="AS53">
        <v>33.621431000000001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75.831139000000007</v>
      </c>
      <c r="BA53">
        <f t="shared" si="1"/>
        <v>2470.3472930000003</v>
      </c>
      <c r="BD53">
        <v>5.85</v>
      </c>
      <c r="BE53">
        <v>1.88</v>
      </c>
      <c r="BF53">
        <v>2.93</v>
      </c>
      <c r="BG53">
        <v>1.79</v>
      </c>
      <c r="BH53">
        <v>9.02</v>
      </c>
      <c r="BI53">
        <v>0.92</v>
      </c>
      <c r="BJ53">
        <v>0.9</v>
      </c>
      <c r="BK53">
        <v>0.79</v>
      </c>
      <c r="BL53">
        <v>0.84</v>
      </c>
      <c r="BM53">
        <v>0.09</v>
      </c>
      <c r="BN53">
        <v>2.2999999999999998</v>
      </c>
      <c r="BO53">
        <v>1.4</v>
      </c>
      <c r="BP53">
        <v>0.24</v>
      </c>
      <c r="BQ53">
        <v>1.93</v>
      </c>
      <c r="BR53">
        <v>1.06</v>
      </c>
      <c r="BS53">
        <v>1.56</v>
      </c>
      <c r="BT53">
        <v>2.870752</v>
      </c>
      <c r="BU53">
        <v>1.2972950000000001</v>
      </c>
      <c r="BV53">
        <v>2.2846009999999999</v>
      </c>
      <c r="BW53">
        <v>1.8784559999999999</v>
      </c>
      <c r="BX53">
        <v>1.894622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9.887E-3</v>
      </c>
      <c r="CE53">
        <v>0</v>
      </c>
      <c r="CF53">
        <v>0</v>
      </c>
      <c r="CG53">
        <v>0</v>
      </c>
      <c r="CH53">
        <v>0</v>
      </c>
      <c r="CI53">
        <v>7.1850000000000004E-3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0.79403699999999999</v>
      </c>
      <c r="CS53">
        <v>2.7006570000000001</v>
      </c>
      <c r="CT53">
        <v>2.4667669999999999</v>
      </c>
      <c r="CU53">
        <v>0</v>
      </c>
      <c r="CV53">
        <v>0.47142200000000001</v>
      </c>
      <c r="CW53">
        <v>2.359089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75.831139000000007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388.78943500000003</v>
      </c>
      <c r="L54">
        <v>457.89059500000002</v>
      </c>
      <c r="M54">
        <v>91.188558999999998</v>
      </c>
      <c r="N54">
        <v>116.683092</v>
      </c>
      <c r="O54">
        <v>122.319536</v>
      </c>
      <c r="P54">
        <v>101.530339</v>
      </c>
      <c r="Q54">
        <v>14.864839999999999</v>
      </c>
      <c r="R54">
        <v>41.747584000000003</v>
      </c>
      <c r="S54">
        <v>17.461955</v>
      </c>
      <c r="T54">
        <v>1.380209</v>
      </c>
      <c r="U54">
        <v>402.43049999999999</v>
      </c>
      <c r="V54">
        <v>16.830828</v>
      </c>
      <c r="W54">
        <v>31.530828</v>
      </c>
      <c r="X54">
        <v>142.61810600000001</v>
      </c>
      <c r="Y54">
        <v>0</v>
      </c>
      <c r="Z54">
        <v>12.672428</v>
      </c>
      <c r="AA54">
        <v>0</v>
      </c>
      <c r="AB54">
        <v>42.186473999999997</v>
      </c>
      <c r="AC54">
        <v>30.656970000000001</v>
      </c>
      <c r="AD54">
        <v>19.171907000000001</v>
      </c>
      <c r="AE54">
        <v>52.115693</v>
      </c>
      <c r="AF54">
        <v>8.4235969999999991</v>
      </c>
      <c r="AG54">
        <v>42.456522999999997</v>
      </c>
      <c r="AH54">
        <v>24.447737</v>
      </c>
      <c r="AI54">
        <v>0</v>
      </c>
      <c r="AJ54">
        <v>0</v>
      </c>
      <c r="AK54">
        <v>58.459490000000002</v>
      </c>
      <c r="AL54">
        <v>80.886354999999995</v>
      </c>
      <c r="AM54">
        <v>16.608716000000001</v>
      </c>
      <c r="AN54">
        <v>0.823878</v>
      </c>
      <c r="AO54">
        <v>0</v>
      </c>
      <c r="AP54">
        <v>0.74308200000000002</v>
      </c>
      <c r="AQ54">
        <v>0</v>
      </c>
      <c r="AR54">
        <v>51.232666000000002</v>
      </c>
      <c r="AS54">
        <v>33.621431000000001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75.751139000000009</v>
      </c>
      <c r="BA54">
        <f t="shared" si="1"/>
        <v>2512.0265020000006</v>
      </c>
      <c r="BD54">
        <v>5.85</v>
      </c>
      <c r="BE54">
        <v>1.88</v>
      </c>
      <c r="BF54">
        <v>2.93</v>
      </c>
      <c r="BG54">
        <v>1.79</v>
      </c>
      <c r="BH54">
        <v>9.02</v>
      </c>
      <c r="BI54">
        <v>0.88</v>
      </c>
      <c r="BJ54">
        <v>0.86</v>
      </c>
      <c r="BK54">
        <v>0.79</v>
      </c>
      <c r="BL54">
        <v>0.84</v>
      </c>
      <c r="BM54">
        <v>0.09</v>
      </c>
      <c r="BN54">
        <v>2.2999999999999998</v>
      </c>
      <c r="BO54">
        <v>1.4</v>
      </c>
      <c r="BP54">
        <v>0.24</v>
      </c>
      <c r="BQ54">
        <v>1.93</v>
      </c>
      <c r="BR54">
        <v>1.06</v>
      </c>
      <c r="BS54">
        <v>1.56</v>
      </c>
      <c r="BT54">
        <v>2.870752</v>
      </c>
      <c r="BU54">
        <v>1.2972950000000001</v>
      </c>
      <c r="BV54">
        <v>2.2846009999999999</v>
      </c>
      <c r="BW54">
        <v>1.8784559999999999</v>
      </c>
      <c r="BX54">
        <v>1.894622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9.887E-3</v>
      </c>
      <c r="CE54">
        <v>0</v>
      </c>
      <c r="CF54">
        <v>0</v>
      </c>
      <c r="CG54">
        <v>0</v>
      </c>
      <c r="CH54">
        <v>0</v>
      </c>
      <c r="CI54">
        <v>7.1850000000000004E-3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0.79403699999999999</v>
      </c>
      <c r="CS54">
        <v>2.7006570000000001</v>
      </c>
      <c r="CT54">
        <v>2.4667669999999999</v>
      </c>
      <c r="CU54">
        <v>0</v>
      </c>
      <c r="CV54">
        <v>0.47142200000000001</v>
      </c>
      <c r="CW54">
        <v>2.359089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75.751139000000009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467.10670800000003</v>
      </c>
      <c r="L55">
        <v>416.56090399999999</v>
      </c>
      <c r="M55">
        <v>91.188558999999998</v>
      </c>
      <c r="N55">
        <v>116.683092</v>
      </c>
      <c r="O55">
        <v>122.319536</v>
      </c>
      <c r="P55">
        <v>101.530339</v>
      </c>
      <c r="Q55">
        <v>11.535619000000001</v>
      </c>
      <c r="R55">
        <v>29.172222999999999</v>
      </c>
      <c r="S55">
        <v>14.561555</v>
      </c>
      <c r="T55">
        <v>1.380209</v>
      </c>
      <c r="U55">
        <v>404.71524199999999</v>
      </c>
      <c r="V55">
        <v>16.830828</v>
      </c>
      <c r="W55">
        <v>31.530828</v>
      </c>
      <c r="X55">
        <v>142.61810600000001</v>
      </c>
      <c r="Y55">
        <v>0</v>
      </c>
      <c r="Z55">
        <v>12.672428</v>
      </c>
      <c r="AA55">
        <v>0</v>
      </c>
      <c r="AB55">
        <v>42.186473999999997</v>
      </c>
      <c r="AC55">
        <v>30.656970000000001</v>
      </c>
      <c r="AD55">
        <v>9.5859529999999999</v>
      </c>
      <c r="AE55">
        <v>52.115693</v>
      </c>
      <c r="AF55">
        <v>8.4235969999999991</v>
      </c>
      <c r="AG55">
        <v>42.456522999999997</v>
      </c>
      <c r="AH55">
        <v>48.895474999999998</v>
      </c>
      <c r="AI55">
        <v>0</v>
      </c>
      <c r="AJ55">
        <v>0</v>
      </c>
      <c r="AK55">
        <v>58.459490000000002</v>
      </c>
      <c r="AL55">
        <v>80.886354999999995</v>
      </c>
      <c r="AM55">
        <v>16.608716000000001</v>
      </c>
      <c r="AN55">
        <v>0.823878</v>
      </c>
      <c r="AO55">
        <v>0</v>
      </c>
      <c r="AP55">
        <v>0.74308200000000002</v>
      </c>
      <c r="AQ55">
        <v>0</v>
      </c>
      <c r="AR55">
        <v>51.232666000000002</v>
      </c>
      <c r="AS55">
        <v>33.903962999999997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75.750831000000005</v>
      </c>
      <c r="BA55">
        <f t="shared" si="1"/>
        <v>2547.6378519999998</v>
      </c>
      <c r="BD55">
        <v>5.85</v>
      </c>
      <c r="BE55">
        <v>1.88</v>
      </c>
      <c r="BF55">
        <v>2.93</v>
      </c>
      <c r="BG55">
        <v>1.79</v>
      </c>
      <c r="BH55">
        <v>9.02</v>
      </c>
      <c r="BI55">
        <v>0.88</v>
      </c>
      <c r="BJ55">
        <v>0.86</v>
      </c>
      <c r="BK55">
        <v>0.79</v>
      </c>
      <c r="BL55">
        <v>0.84</v>
      </c>
      <c r="BM55">
        <v>0.09</v>
      </c>
      <c r="BN55">
        <v>2.2999999999999998</v>
      </c>
      <c r="BO55">
        <v>1.4</v>
      </c>
      <c r="BP55">
        <v>0.24</v>
      </c>
      <c r="BQ55">
        <v>1.93</v>
      </c>
      <c r="BR55">
        <v>1.06</v>
      </c>
      <c r="BS55">
        <v>1.56</v>
      </c>
      <c r="BT55">
        <v>2.870752</v>
      </c>
      <c r="BU55">
        <v>1.2972950000000001</v>
      </c>
      <c r="BV55">
        <v>2.2846009999999999</v>
      </c>
      <c r="BW55">
        <v>1.8784559999999999</v>
      </c>
      <c r="BX55">
        <v>1.894622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9.5790000000000007E-3</v>
      </c>
      <c r="CE55">
        <v>0</v>
      </c>
      <c r="CF55">
        <v>0</v>
      </c>
      <c r="CG55">
        <v>0</v>
      </c>
      <c r="CH55">
        <v>0</v>
      </c>
      <c r="CI55">
        <v>7.1850000000000004E-3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0.79403699999999999</v>
      </c>
      <c r="CS55">
        <v>2.7006570000000001</v>
      </c>
      <c r="CT55">
        <v>2.4667669999999999</v>
      </c>
      <c r="CU55">
        <v>0</v>
      </c>
      <c r="CV55">
        <v>0.94284400000000002</v>
      </c>
      <c r="CW55">
        <v>2.359089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75.750831000000005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549.70362699999998</v>
      </c>
      <c r="L56">
        <v>349.75787200000002</v>
      </c>
      <c r="M56">
        <v>91.188558999999998</v>
      </c>
      <c r="N56">
        <v>116.683092</v>
      </c>
      <c r="O56">
        <v>122.319536</v>
      </c>
      <c r="P56">
        <v>101.530339</v>
      </c>
      <c r="Q56">
        <v>11.316931</v>
      </c>
      <c r="R56">
        <v>41.747584000000003</v>
      </c>
      <c r="S56">
        <v>14.561555</v>
      </c>
      <c r="T56">
        <v>1.380209</v>
      </c>
      <c r="U56">
        <v>404.86683599999998</v>
      </c>
      <c r="V56">
        <v>16.830828</v>
      </c>
      <c r="W56">
        <v>31.530828</v>
      </c>
      <c r="X56">
        <v>142.61810600000001</v>
      </c>
      <c r="Y56">
        <v>0</v>
      </c>
      <c r="Z56">
        <v>12.672428</v>
      </c>
      <c r="AA56">
        <v>0</v>
      </c>
      <c r="AB56">
        <v>42.186473999999997</v>
      </c>
      <c r="AC56">
        <v>30.656970000000001</v>
      </c>
      <c r="AD56">
        <v>9.5859529999999999</v>
      </c>
      <c r="AE56">
        <v>52.115693</v>
      </c>
      <c r="AF56">
        <v>8.4235969999999991</v>
      </c>
      <c r="AG56">
        <v>42.456522999999997</v>
      </c>
      <c r="AH56">
        <v>48.895474999999998</v>
      </c>
      <c r="AI56">
        <v>0</v>
      </c>
      <c r="AJ56">
        <v>0</v>
      </c>
      <c r="AK56">
        <v>58.459490000000002</v>
      </c>
      <c r="AL56">
        <v>80.886354999999995</v>
      </c>
      <c r="AM56">
        <v>16.608716000000001</v>
      </c>
      <c r="AN56">
        <v>0.823878</v>
      </c>
      <c r="AO56">
        <v>0</v>
      </c>
      <c r="AP56">
        <v>0.74308200000000002</v>
      </c>
      <c r="AQ56">
        <v>0</v>
      </c>
      <c r="AR56">
        <v>49.097971000000001</v>
      </c>
      <c r="AS56">
        <v>33.903962999999997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75.750831000000005</v>
      </c>
      <c r="BA56">
        <f t="shared" si="1"/>
        <v>2573.8053110000001</v>
      </c>
      <c r="BD56">
        <v>5.85</v>
      </c>
      <c r="BE56">
        <v>1.88</v>
      </c>
      <c r="BF56">
        <v>2.93</v>
      </c>
      <c r="BG56">
        <v>1.79</v>
      </c>
      <c r="BH56">
        <v>9.02</v>
      </c>
      <c r="BI56">
        <v>0.88</v>
      </c>
      <c r="BJ56">
        <v>0.86</v>
      </c>
      <c r="BK56">
        <v>0.79</v>
      </c>
      <c r="BL56">
        <v>0.84</v>
      </c>
      <c r="BM56">
        <v>0.09</v>
      </c>
      <c r="BN56">
        <v>2.2999999999999998</v>
      </c>
      <c r="BO56">
        <v>1.4</v>
      </c>
      <c r="BP56">
        <v>0.24</v>
      </c>
      <c r="BQ56">
        <v>1.93</v>
      </c>
      <c r="BR56">
        <v>1.06</v>
      </c>
      <c r="BS56">
        <v>1.56</v>
      </c>
      <c r="BT56">
        <v>2.870752</v>
      </c>
      <c r="BU56">
        <v>1.2972950000000001</v>
      </c>
      <c r="BV56">
        <v>2.2846009999999999</v>
      </c>
      <c r="BW56">
        <v>1.8784559999999999</v>
      </c>
      <c r="BX56">
        <v>1.894622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9.5790000000000007E-3</v>
      </c>
      <c r="CE56">
        <v>0</v>
      </c>
      <c r="CF56">
        <v>0</v>
      </c>
      <c r="CG56">
        <v>0</v>
      </c>
      <c r="CH56">
        <v>0</v>
      </c>
      <c r="CI56">
        <v>7.1850000000000004E-3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0.79403699999999999</v>
      </c>
      <c r="CS56">
        <v>2.7006570000000001</v>
      </c>
      <c r="CT56">
        <v>2.4667669999999999</v>
      </c>
      <c r="CU56">
        <v>0</v>
      </c>
      <c r="CV56">
        <v>0.94284400000000002</v>
      </c>
      <c r="CW56">
        <v>2.359089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75.750831000000005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549.70362699999998</v>
      </c>
      <c r="L57">
        <v>380.54659500000002</v>
      </c>
      <c r="M57">
        <v>91.188558999999998</v>
      </c>
      <c r="N57">
        <v>116.683092</v>
      </c>
      <c r="O57">
        <v>122.319536</v>
      </c>
      <c r="P57">
        <v>101.530339</v>
      </c>
      <c r="Q57">
        <v>13.852712</v>
      </c>
      <c r="R57">
        <v>41.747584000000003</v>
      </c>
      <c r="S57">
        <v>22.386254000000001</v>
      </c>
      <c r="T57">
        <v>1.380209</v>
      </c>
      <c r="U57">
        <v>404.86683599999998</v>
      </c>
      <c r="V57">
        <v>16.830828</v>
      </c>
      <c r="W57">
        <v>31.530828</v>
      </c>
      <c r="X57">
        <v>142.61810600000001</v>
      </c>
      <c r="Y57">
        <v>0</v>
      </c>
      <c r="Z57">
        <v>12.672428</v>
      </c>
      <c r="AA57">
        <v>0</v>
      </c>
      <c r="AB57">
        <v>42.186473999999997</v>
      </c>
      <c r="AC57">
        <v>30.656970000000001</v>
      </c>
      <c r="AD57">
        <v>9.5859529999999999</v>
      </c>
      <c r="AE57">
        <v>52.115693</v>
      </c>
      <c r="AF57">
        <v>8.4235969999999991</v>
      </c>
      <c r="AG57">
        <v>42.456522999999997</v>
      </c>
      <c r="AH57">
        <v>48.895474999999998</v>
      </c>
      <c r="AI57">
        <v>0</v>
      </c>
      <c r="AJ57">
        <v>0</v>
      </c>
      <c r="AK57">
        <v>58.459490000000002</v>
      </c>
      <c r="AL57">
        <v>80.886354999999995</v>
      </c>
      <c r="AM57">
        <v>16.608716000000001</v>
      </c>
      <c r="AN57">
        <v>0.823878</v>
      </c>
      <c r="AO57">
        <v>0</v>
      </c>
      <c r="AP57">
        <v>0.86692999999999998</v>
      </c>
      <c r="AQ57">
        <v>0</v>
      </c>
      <c r="AR57">
        <v>49.097971000000001</v>
      </c>
      <c r="AS57">
        <v>33.903962999999997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75.750831000000005</v>
      </c>
      <c r="BA57">
        <f t="shared" si="1"/>
        <v>2615.0783620000007</v>
      </c>
      <c r="BD57">
        <v>5.85</v>
      </c>
      <c r="BE57">
        <v>1.88</v>
      </c>
      <c r="BF57">
        <v>2.93</v>
      </c>
      <c r="BG57">
        <v>1.79</v>
      </c>
      <c r="BH57">
        <v>9.02</v>
      </c>
      <c r="BI57">
        <v>0.88</v>
      </c>
      <c r="BJ57">
        <v>0.86</v>
      </c>
      <c r="BK57">
        <v>0.79</v>
      </c>
      <c r="BL57">
        <v>0.84</v>
      </c>
      <c r="BM57">
        <v>0.09</v>
      </c>
      <c r="BN57">
        <v>2.2999999999999998</v>
      </c>
      <c r="BO57">
        <v>1.4</v>
      </c>
      <c r="BP57">
        <v>0.24</v>
      </c>
      <c r="BQ57">
        <v>1.93</v>
      </c>
      <c r="BR57">
        <v>1.06</v>
      </c>
      <c r="BS57">
        <v>1.56</v>
      </c>
      <c r="BT57">
        <v>2.870752</v>
      </c>
      <c r="BU57">
        <v>1.2972950000000001</v>
      </c>
      <c r="BV57">
        <v>2.2846009999999999</v>
      </c>
      <c r="BW57">
        <v>1.8784559999999999</v>
      </c>
      <c r="BX57">
        <v>1.894622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9.5790000000000007E-3</v>
      </c>
      <c r="CE57">
        <v>0</v>
      </c>
      <c r="CF57">
        <v>0</v>
      </c>
      <c r="CG57">
        <v>0</v>
      </c>
      <c r="CH57">
        <v>0</v>
      </c>
      <c r="CI57">
        <v>7.1850000000000004E-3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0.79403699999999999</v>
      </c>
      <c r="CS57">
        <v>2.7006570000000001</v>
      </c>
      <c r="CT57">
        <v>2.4667669999999999</v>
      </c>
      <c r="CU57">
        <v>0</v>
      </c>
      <c r="CV57">
        <v>0.94284400000000002</v>
      </c>
      <c r="CW57">
        <v>2.359089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75.750831000000005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582.36155099999996</v>
      </c>
      <c r="L58">
        <v>437.67713600000002</v>
      </c>
      <c r="M58">
        <v>91.188558999999998</v>
      </c>
      <c r="N58">
        <v>116.683092</v>
      </c>
      <c r="O58">
        <v>122.319536</v>
      </c>
      <c r="P58">
        <v>101.530339</v>
      </c>
      <c r="Q58">
        <v>17.093990999999999</v>
      </c>
      <c r="R58">
        <v>41.747584000000003</v>
      </c>
      <c r="S58">
        <v>22.386254000000001</v>
      </c>
      <c r="T58">
        <v>1.380209</v>
      </c>
      <c r="U58">
        <v>404.86683599999998</v>
      </c>
      <c r="V58">
        <v>16.830828</v>
      </c>
      <c r="W58">
        <v>31.530828</v>
      </c>
      <c r="X58">
        <v>142.61810600000001</v>
      </c>
      <c r="Y58">
        <v>0</v>
      </c>
      <c r="Z58">
        <v>12.672428</v>
      </c>
      <c r="AA58">
        <v>0</v>
      </c>
      <c r="AB58">
        <v>42.186473999999997</v>
      </c>
      <c r="AC58">
        <v>30.656970000000001</v>
      </c>
      <c r="AD58">
        <v>9.5859529999999999</v>
      </c>
      <c r="AE58">
        <v>52.115693</v>
      </c>
      <c r="AF58">
        <v>8.4235969999999991</v>
      </c>
      <c r="AG58">
        <v>42.456522999999997</v>
      </c>
      <c r="AH58">
        <v>73.343210999999997</v>
      </c>
      <c r="AI58">
        <v>0</v>
      </c>
      <c r="AJ58">
        <v>0</v>
      </c>
      <c r="AK58">
        <v>58.459490000000002</v>
      </c>
      <c r="AL58">
        <v>80.886354999999995</v>
      </c>
      <c r="AM58">
        <v>16.608716000000001</v>
      </c>
      <c r="AN58">
        <v>0.823878</v>
      </c>
      <c r="AO58">
        <v>0</v>
      </c>
      <c r="AP58">
        <v>0.86692999999999998</v>
      </c>
      <c r="AQ58">
        <v>0</v>
      </c>
      <c r="AR58">
        <v>49.097971000000001</v>
      </c>
      <c r="AS58">
        <v>33.903962999999997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75.750831000000005</v>
      </c>
      <c r="BA58">
        <f t="shared" si="1"/>
        <v>2732.5558420000002</v>
      </c>
      <c r="BD58">
        <v>5.85</v>
      </c>
      <c r="BE58">
        <v>1.88</v>
      </c>
      <c r="BF58">
        <v>2.93</v>
      </c>
      <c r="BG58">
        <v>1.79</v>
      </c>
      <c r="BH58">
        <v>9.02</v>
      </c>
      <c r="BI58">
        <v>0.88</v>
      </c>
      <c r="BJ58">
        <v>0.86</v>
      </c>
      <c r="BK58">
        <v>0.79</v>
      </c>
      <c r="BL58">
        <v>0.84</v>
      </c>
      <c r="BM58">
        <v>0.09</v>
      </c>
      <c r="BN58">
        <v>2.2999999999999998</v>
      </c>
      <c r="BO58">
        <v>1.4</v>
      </c>
      <c r="BP58">
        <v>0.24</v>
      </c>
      <c r="BQ58">
        <v>1.93</v>
      </c>
      <c r="BR58">
        <v>1.06</v>
      </c>
      <c r="BS58">
        <v>1.56</v>
      </c>
      <c r="BT58">
        <v>2.870752</v>
      </c>
      <c r="BU58">
        <v>1.2972950000000001</v>
      </c>
      <c r="BV58">
        <v>2.2846009999999999</v>
      </c>
      <c r="BW58">
        <v>1.8784559999999999</v>
      </c>
      <c r="BX58">
        <v>1.894622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9.5790000000000007E-3</v>
      </c>
      <c r="CE58">
        <v>0</v>
      </c>
      <c r="CF58">
        <v>0</v>
      </c>
      <c r="CG58">
        <v>0</v>
      </c>
      <c r="CH58">
        <v>0</v>
      </c>
      <c r="CI58">
        <v>7.1850000000000004E-3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0.79403699999999999</v>
      </c>
      <c r="CS58">
        <v>2.7006570000000001</v>
      </c>
      <c r="CT58">
        <v>2.4667669999999999</v>
      </c>
      <c r="CU58">
        <v>0</v>
      </c>
      <c r="CV58">
        <v>1.414266</v>
      </c>
      <c r="CW58">
        <v>2.359089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75.750831000000005</v>
      </c>
    </row>
    <row r="59" spans="1:114">
      <c r="A59" t="s">
        <v>101</v>
      </c>
      <c r="B59">
        <v>0</v>
      </c>
      <c r="C59">
        <v>0</v>
      </c>
      <c r="D59">
        <v>5.2947769999999998</v>
      </c>
      <c r="E59">
        <v>0</v>
      </c>
      <c r="F59">
        <v>0</v>
      </c>
      <c r="G59">
        <v>11.601599999999999</v>
      </c>
      <c r="H59">
        <v>0</v>
      </c>
      <c r="I59">
        <v>0</v>
      </c>
      <c r="J59">
        <v>11.601599999999999</v>
      </c>
      <c r="K59">
        <v>587.05981299999996</v>
      </c>
      <c r="L59">
        <v>457.89059500000002</v>
      </c>
      <c r="M59">
        <v>91.188558999999998</v>
      </c>
      <c r="N59">
        <v>116.683092</v>
      </c>
      <c r="O59">
        <v>122.319536</v>
      </c>
      <c r="P59">
        <v>101.530339</v>
      </c>
      <c r="Q59">
        <v>17.103659</v>
      </c>
      <c r="R59">
        <v>42.100250000000003</v>
      </c>
      <c r="S59">
        <v>22.395921999999999</v>
      </c>
      <c r="T59">
        <v>1.380209</v>
      </c>
      <c r="U59">
        <v>404.86683599999998</v>
      </c>
      <c r="V59">
        <v>16.830828</v>
      </c>
      <c r="W59">
        <v>31.530828</v>
      </c>
      <c r="X59">
        <v>142.61810600000001</v>
      </c>
      <c r="Y59">
        <v>0</v>
      </c>
      <c r="Z59">
        <v>12.672428</v>
      </c>
      <c r="AA59">
        <v>13.582921000000001</v>
      </c>
      <c r="AB59">
        <v>42.186473999999997</v>
      </c>
      <c r="AC59">
        <v>30.656970000000001</v>
      </c>
      <c r="AD59">
        <v>9.5859529999999999</v>
      </c>
      <c r="AE59">
        <v>52.115693</v>
      </c>
      <c r="AF59">
        <v>8.4235969999999991</v>
      </c>
      <c r="AG59">
        <v>42.456522999999997</v>
      </c>
      <c r="AH59">
        <v>73.343210999999997</v>
      </c>
      <c r="AI59">
        <v>0</v>
      </c>
      <c r="AJ59">
        <v>0</v>
      </c>
      <c r="AK59">
        <v>58.459490000000002</v>
      </c>
      <c r="AL59">
        <v>80.886354999999995</v>
      </c>
      <c r="AM59">
        <v>16.608716000000001</v>
      </c>
      <c r="AN59">
        <v>0.823878</v>
      </c>
      <c r="AO59">
        <v>0</v>
      </c>
      <c r="AP59">
        <v>0.86692999999999998</v>
      </c>
      <c r="AQ59">
        <v>0</v>
      </c>
      <c r="AR59">
        <v>49.097971000000001</v>
      </c>
      <c r="AS59">
        <v>33.903962999999997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75.750831000000005</v>
      </c>
      <c r="BA59">
        <f t="shared" si="1"/>
        <v>2799.9204630000004</v>
      </c>
      <c r="BD59">
        <v>5.85</v>
      </c>
      <c r="BE59">
        <v>1.88</v>
      </c>
      <c r="BF59">
        <v>2.93</v>
      </c>
      <c r="BG59">
        <v>1.79</v>
      </c>
      <c r="BH59">
        <v>9.02</v>
      </c>
      <c r="BI59">
        <v>0.88</v>
      </c>
      <c r="BJ59">
        <v>0.86</v>
      </c>
      <c r="BK59">
        <v>0.79</v>
      </c>
      <c r="BL59">
        <v>0.84</v>
      </c>
      <c r="BM59">
        <v>0.09</v>
      </c>
      <c r="BN59">
        <v>2.2999999999999998</v>
      </c>
      <c r="BO59">
        <v>1.4</v>
      </c>
      <c r="BP59">
        <v>0.24</v>
      </c>
      <c r="BQ59">
        <v>1.93</v>
      </c>
      <c r="BR59">
        <v>1.06</v>
      </c>
      <c r="BS59">
        <v>1.56</v>
      </c>
      <c r="BT59">
        <v>2.870752</v>
      </c>
      <c r="BU59">
        <v>1.2972950000000001</v>
      </c>
      <c r="BV59">
        <v>2.2846009999999999</v>
      </c>
      <c r="BW59">
        <v>1.8784559999999999</v>
      </c>
      <c r="BX59">
        <v>1.894622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9.5790000000000007E-3</v>
      </c>
      <c r="CE59">
        <v>0</v>
      </c>
      <c r="CF59">
        <v>0</v>
      </c>
      <c r="CG59">
        <v>0</v>
      </c>
      <c r="CH59">
        <v>0</v>
      </c>
      <c r="CI59">
        <v>7.1850000000000004E-3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0.79403699999999999</v>
      </c>
      <c r="CS59">
        <v>2.7006570000000001</v>
      </c>
      <c r="CT59">
        <v>2.4667669999999999</v>
      </c>
      <c r="CU59">
        <v>0</v>
      </c>
      <c r="CV59">
        <v>1.414266</v>
      </c>
      <c r="CW59">
        <v>2.359089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75.750831000000005</v>
      </c>
    </row>
    <row r="60" spans="1:114">
      <c r="A60" t="s">
        <v>102</v>
      </c>
      <c r="B60">
        <v>0</v>
      </c>
      <c r="C60">
        <v>0</v>
      </c>
      <c r="D60">
        <v>5.2947769999999998</v>
      </c>
      <c r="E60">
        <v>0</v>
      </c>
      <c r="F60">
        <v>0</v>
      </c>
      <c r="G60">
        <v>11.601599999999999</v>
      </c>
      <c r="H60">
        <v>0</v>
      </c>
      <c r="I60">
        <v>0</v>
      </c>
      <c r="J60">
        <v>11.601599999999999</v>
      </c>
      <c r="K60">
        <v>617.51401299999998</v>
      </c>
      <c r="L60">
        <v>457.89059500000002</v>
      </c>
      <c r="M60">
        <v>91.188558999999998</v>
      </c>
      <c r="N60">
        <v>116.683092</v>
      </c>
      <c r="O60">
        <v>122.319536</v>
      </c>
      <c r="P60">
        <v>101.530339</v>
      </c>
      <c r="Q60">
        <v>20.187750999999999</v>
      </c>
      <c r="R60">
        <v>42.100250000000003</v>
      </c>
      <c r="S60">
        <v>25.615366000000002</v>
      </c>
      <c r="T60">
        <v>1.380209</v>
      </c>
      <c r="U60">
        <v>404.86683599999998</v>
      </c>
      <c r="V60">
        <v>16.830828</v>
      </c>
      <c r="W60">
        <v>31.530828</v>
      </c>
      <c r="X60">
        <v>142.61810600000001</v>
      </c>
      <c r="Y60">
        <v>0</v>
      </c>
      <c r="Z60">
        <v>12.672428</v>
      </c>
      <c r="AA60">
        <v>27.165842000000001</v>
      </c>
      <c r="AB60">
        <v>42.186473999999997</v>
      </c>
      <c r="AC60">
        <v>30.656970000000001</v>
      </c>
      <c r="AD60">
        <v>9.5859529999999999</v>
      </c>
      <c r="AE60">
        <v>52.115693</v>
      </c>
      <c r="AF60">
        <v>8.4235969999999991</v>
      </c>
      <c r="AG60">
        <v>42.456522999999997</v>
      </c>
      <c r="AH60">
        <v>73.343210999999997</v>
      </c>
      <c r="AI60">
        <v>0</v>
      </c>
      <c r="AJ60">
        <v>0</v>
      </c>
      <c r="AK60">
        <v>58.459490000000002</v>
      </c>
      <c r="AL60">
        <v>80.886354999999995</v>
      </c>
      <c r="AM60">
        <v>16.608716000000001</v>
      </c>
      <c r="AN60">
        <v>0.823878</v>
      </c>
      <c r="AO60">
        <v>0</v>
      </c>
      <c r="AP60">
        <v>0.86692999999999998</v>
      </c>
      <c r="AQ60">
        <v>0</v>
      </c>
      <c r="AR60">
        <v>49.097971000000001</v>
      </c>
      <c r="AS60">
        <v>33.903962999999997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75.750831000000005</v>
      </c>
      <c r="BA60">
        <f t="shared" si="1"/>
        <v>2850.2611200000001</v>
      </c>
      <c r="BD60">
        <v>5.85</v>
      </c>
      <c r="BE60">
        <v>1.88</v>
      </c>
      <c r="BF60">
        <v>2.93</v>
      </c>
      <c r="BG60">
        <v>1.79</v>
      </c>
      <c r="BH60">
        <v>9.02</v>
      </c>
      <c r="BI60">
        <v>0.88</v>
      </c>
      <c r="BJ60">
        <v>0.86</v>
      </c>
      <c r="BK60">
        <v>0.79</v>
      </c>
      <c r="BL60">
        <v>0.84</v>
      </c>
      <c r="BM60">
        <v>0.09</v>
      </c>
      <c r="BN60">
        <v>2.2999999999999998</v>
      </c>
      <c r="BO60">
        <v>1.4</v>
      </c>
      <c r="BP60">
        <v>0.24</v>
      </c>
      <c r="BQ60">
        <v>1.93</v>
      </c>
      <c r="BR60">
        <v>1.06</v>
      </c>
      <c r="BS60">
        <v>1.56</v>
      </c>
      <c r="BT60">
        <v>2.870752</v>
      </c>
      <c r="BU60">
        <v>1.2972950000000001</v>
      </c>
      <c r="BV60">
        <v>2.2846009999999999</v>
      </c>
      <c r="BW60">
        <v>1.8784559999999999</v>
      </c>
      <c r="BX60">
        <v>1.894622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9.5790000000000007E-3</v>
      </c>
      <c r="CE60">
        <v>0</v>
      </c>
      <c r="CF60">
        <v>0</v>
      </c>
      <c r="CG60">
        <v>0</v>
      </c>
      <c r="CH60">
        <v>0</v>
      </c>
      <c r="CI60">
        <v>7.1850000000000004E-3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0.79403699999999999</v>
      </c>
      <c r="CS60">
        <v>2.7006570000000001</v>
      </c>
      <c r="CT60">
        <v>2.4667669999999999</v>
      </c>
      <c r="CU60">
        <v>0</v>
      </c>
      <c r="CV60">
        <v>1.414266</v>
      </c>
      <c r="CW60">
        <v>2.359089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75.750831000000005</v>
      </c>
    </row>
    <row r="61" spans="1:114">
      <c r="A61" t="s">
        <v>103</v>
      </c>
      <c r="B61">
        <v>0</v>
      </c>
      <c r="C61">
        <v>0</v>
      </c>
      <c r="D61">
        <v>5.2947769999999998</v>
      </c>
      <c r="E61">
        <v>0</v>
      </c>
      <c r="F61">
        <v>0</v>
      </c>
      <c r="G61">
        <v>11.601599999999999</v>
      </c>
      <c r="H61">
        <v>0</v>
      </c>
      <c r="I61">
        <v>0</v>
      </c>
      <c r="J61">
        <v>11.601599999999999</v>
      </c>
      <c r="K61">
        <v>666.463483</v>
      </c>
      <c r="L61">
        <v>486.49298700000003</v>
      </c>
      <c r="M61">
        <v>91.188558999999998</v>
      </c>
      <c r="N61">
        <v>116.683092</v>
      </c>
      <c r="O61">
        <v>122.319536</v>
      </c>
      <c r="P61">
        <v>101.530339</v>
      </c>
      <c r="Q61">
        <v>20.187750999999999</v>
      </c>
      <c r="R61">
        <v>42.100250000000003</v>
      </c>
      <c r="S61">
        <v>25.615366000000002</v>
      </c>
      <c r="T61">
        <v>1.380209</v>
      </c>
      <c r="U61">
        <v>404.86683599999998</v>
      </c>
      <c r="V61">
        <v>16.830828</v>
      </c>
      <c r="W61">
        <v>31.530828</v>
      </c>
      <c r="X61">
        <v>142.61810600000001</v>
      </c>
      <c r="Y61">
        <v>0</v>
      </c>
      <c r="Z61">
        <v>12.672428</v>
      </c>
      <c r="AA61">
        <v>40.748764000000001</v>
      </c>
      <c r="AB61">
        <v>42.186473999999997</v>
      </c>
      <c r="AC61">
        <v>30.656970000000001</v>
      </c>
      <c r="AD61">
        <v>9.5859529999999999</v>
      </c>
      <c r="AE61">
        <v>52.115693</v>
      </c>
      <c r="AF61">
        <v>8.4235969999999991</v>
      </c>
      <c r="AG61">
        <v>42.456522999999997</v>
      </c>
      <c r="AH61">
        <v>97.790948</v>
      </c>
      <c r="AI61">
        <v>16.114346000000001</v>
      </c>
      <c r="AJ61">
        <v>0</v>
      </c>
      <c r="AK61">
        <v>58.459490000000002</v>
      </c>
      <c r="AL61">
        <v>80.886354999999995</v>
      </c>
      <c r="AM61">
        <v>16.608716000000001</v>
      </c>
      <c r="AN61">
        <v>0.823878</v>
      </c>
      <c r="AO61">
        <v>0</v>
      </c>
      <c r="AP61">
        <v>0.86692999999999998</v>
      </c>
      <c r="AQ61">
        <v>0</v>
      </c>
      <c r="AR61">
        <v>49.097971000000001</v>
      </c>
      <c r="AS61">
        <v>33.903962999999997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75.51083100000001</v>
      </c>
      <c r="BA61">
        <f t="shared" si="1"/>
        <v>2981.7179870000004</v>
      </c>
      <c r="BD61">
        <v>5.85</v>
      </c>
      <c r="BE61">
        <v>1.88</v>
      </c>
      <c r="BF61">
        <v>2.93</v>
      </c>
      <c r="BG61">
        <v>1.79</v>
      </c>
      <c r="BH61">
        <v>9.02</v>
      </c>
      <c r="BI61">
        <v>0.88</v>
      </c>
      <c r="BJ61">
        <v>0.62</v>
      </c>
      <c r="BK61">
        <v>0.79</v>
      </c>
      <c r="BL61">
        <v>0.84</v>
      </c>
      <c r="BM61">
        <v>0.09</v>
      </c>
      <c r="BN61">
        <v>2.2999999999999998</v>
      </c>
      <c r="BO61">
        <v>1.4</v>
      </c>
      <c r="BP61">
        <v>0.24</v>
      </c>
      <c r="BQ61">
        <v>1.93</v>
      </c>
      <c r="BR61">
        <v>1.06</v>
      </c>
      <c r="BS61">
        <v>1.56</v>
      </c>
      <c r="BT61">
        <v>2.870752</v>
      </c>
      <c r="BU61">
        <v>1.2972950000000001</v>
      </c>
      <c r="BV61">
        <v>2.2846009999999999</v>
      </c>
      <c r="BW61">
        <v>1.8784559999999999</v>
      </c>
      <c r="BX61">
        <v>1.894622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9.5790000000000007E-3</v>
      </c>
      <c r="CE61">
        <v>0</v>
      </c>
      <c r="CF61">
        <v>0</v>
      </c>
      <c r="CG61">
        <v>0</v>
      </c>
      <c r="CH61">
        <v>0</v>
      </c>
      <c r="CI61">
        <v>7.1850000000000004E-3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0.79403699999999999</v>
      </c>
      <c r="CS61">
        <v>2.7006570000000001</v>
      </c>
      <c r="CT61">
        <v>2.4667669999999999</v>
      </c>
      <c r="CU61">
        <v>0.83122600000000002</v>
      </c>
      <c r="CV61">
        <v>1.8856869999999999</v>
      </c>
      <c r="CW61">
        <v>2.359089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75.51083100000001</v>
      </c>
    </row>
    <row r="62" spans="1:114">
      <c r="A62" t="s">
        <v>104</v>
      </c>
      <c r="B62">
        <v>0</v>
      </c>
      <c r="C62">
        <v>0</v>
      </c>
      <c r="D62">
        <v>5.2947769999999998</v>
      </c>
      <c r="E62">
        <v>0</v>
      </c>
      <c r="F62">
        <v>0</v>
      </c>
      <c r="G62">
        <v>11.601599999999999</v>
      </c>
      <c r="H62">
        <v>0</v>
      </c>
      <c r="I62">
        <v>0</v>
      </c>
      <c r="J62">
        <v>11.601599999999999</v>
      </c>
      <c r="K62">
        <v>666.463483</v>
      </c>
      <c r="L62">
        <v>486.49298700000003</v>
      </c>
      <c r="M62">
        <v>91.188558999999998</v>
      </c>
      <c r="N62">
        <v>116.683092</v>
      </c>
      <c r="O62">
        <v>122.319536</v>
      </c>
      <c r="P62">
        <v>101.530339</v>
      </c>
      <c r="Q62">
        <v>20.206022999999998</v>
      </c>
      <c r="R62">
        <v>42.100250000000003</v>
      </c>
      <c r="S62">
        <v>26.064927999999998</v>
      </c>
      <c r="T62">
        <v>1.380209</v>
      </c>
      <c r="U62">
        <v>404.86683599999998</v>
      </c>
      <c r="V62">
        <v>16.830828</v>
      </c>
      <c r="W62">
        <v>31.530828</v>
      </c>
      <c r="X62">
        <v>142.61810600000001</v>
      </c>
      <c r="Y62">
        <v>0</v>
      </c>
      <c r="Z62">
        <v>12.672428</v>
      </c>
      <c r="AA62">
        <v>40.748764000000001</v>
      </c>
      <c r="AB62">
        <v>42.186473999999997</v>
      </c>
      <c r="AC62">
        <v>30.656970000000001</v>
      </c>
      <c r="AD62">
        <v>9.5859529999999999</v>
      </c>
      <c r="AE62">
        <v>52.115693</v>
      </c>
      <c r="AF62">
        <v>8.4235969999999991</v>
      </c>
      <c r="AG62">
        <v>42.456522999999997</v>
      </c>
      <c r="AH62">
        <v>97.790948</v>
      </c>
      <c r="AI62">
        <v>16.114346000000001</v>
      </c>
      <c r="AJ62">
        <v>0</v>
      </c>
      <c r="AK62">
        <v>58.459490000000002</v>
      </c>
      <c r="AL62">
        <v>80.886354999999995</v>
      </c>
      <c r="AM62">
        <v>16.608716000000001</v>
      </c>
      <c r="AN62">
        <v>0.823878</v>
      </c>
      <c r="AO62">
        <v>0</v>
      </c>
      <c r="AP62">
        <v>0.86692999999999998</v>
      </c>
      <c r="AQ62">
        <v>0</v>
      </c>
      <c r="AR62">
        <v>49.097971000000001</v>
      </c>
      <c r="AS62">
        <v>33.903962999999997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75.480831000000009</v>
      </c>
      <c r="BA62">
        <f t="shared" si="1"/>
        <v>2982.1558210000003</v>
      </c>
      <c r="BD62">
        <v>5.85</v>
      </c>
      <c r="BE62">
        <v>1.88</v>
      </c>
      <c r="BF62">
        <v>2.93</v>
      </c>
      <c r="BG62">
        <v>1.79</v>
      </c>
      <c r="BH62">
        <v>9.02</v>
      </c>
      <c r="BI62">
        <v>0.85</v>
      </c>
      <c r="BJ62">
        <v>0.62</v>
      </c>
      <c r="BK62">
        <v>0.79</v>
      </c>
      <c r="BL62">
        <v>0.84</v>
      </c>
      <c r="BM62">
        <v>0.09</v>
      </c>
      <c r="BN62">
        <v>2.2999999999999998</v>
      </c>
      <c r="BO62">
        <v>1.4</v>
      </c>
      <c r="BP62">
        <v>0.24</v>
      </c>
      <c r="BQ62">
        <v>1.93</v>
      </c>
      <c r="BR62">
        <v>1.06</v>
      </c>
      <c r="BS62">
        <v>1.56</v>
      </c>
      <c r="BT62">
        <v>2.870752</v>
      </c>
      <c r="BU62">
        <v>1.2972950000000001</v>
      </c>
      <c r="BV62">
        <v>2.2846009999999999</v>
      </c>
      <c r="BW62">
        <v>1.8784559999999999</v>
      </c>
      <c r="BX62">
        <v>1.894622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9.5790000000000007E-3</v>
      </c>
      <c r="CE62">
        <v>0</v>
      </c>
      <c r="CF62">
        <v>0</v>
      </c>
      <c r="CG62">
        <v>0</v>
      </c>
      <c r="CH62">
        <v>0</v>
      </c>
      <c r="CI62">
        <v>7.1850000000000004E-3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0.79403699999999999</v>
      </c>
      <c r="CS62">
        <v>2.7006570000000001</v>
      </c>
      <c r="CT62">
        <v>2.4667669999999999</v>
      </c>
      <c r="CU62">
        <v>1.66245</v>
      </c>
      <c r="CV62">
        <v>1.8856869999999999</v>
      </c>
      <c r="CW62">
        <v>2.359089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75.480831000000009</v>
      </c>
    </row>
    <row r="63" spans="1:114">
      <c r="A63" t="s">
        <v>105</v>
      </c>
      <c r="B63">
        <v>0</v>
      </c>
      <c r="C63">
        <v>0</v>
      </c>
      <c r="D63">
        <v>5.2947769999999998</v>
      </c>
      <c r="E63">
        <v>0</v>
      </c>
      <c r="F63">
        <v>0</v>
      </c>
      <c r="G63">
        <v>11.601599999999999</v>
      </c>
      <c r="H63">
        <v>0</v>
      </c>
      <c r="I63">
        <v>0</v>
      </c>
      <c r="J63">
        <v>11.601599999999999</v>
      </c>
      <c r="K63">
        <v>666.463483</v>
      </c>
      <c r="L63">
        <v>486.49298700000003</v>
      </c>
      <c r="M63">
        <v>91.188558999999998</v>
      </c>
      <c r="N63">
        <v>116.683092</v>
      </c>
      <c r="O63">
        <v>122.319536</v>
      </c>
      <c r="P63">
        <v>101.530339</v>
      </c>
      <c r="Q63">
        <v>20.206022999999998</v>
      </c>
      <c r="R63">
        <v>42.100250000000003</v>
      </c>
      <c r="S63">
        <v>26.064927999999998</v>
      </c>
      <c r="T63">
        <v>1.380209</v>
      </c>
      <c r="U63">
        <v>404.86683599999998</v>
      </c>
      <c r="V63">
        <v>16.830828</v>
      </c>
      <c r="W63">
        <v>31.530828</v>
      </c>
      <c r="X63">
        <v>142.61810600000001</v>
      </c>
      <c r="Y63">
        <v>0</v>
      </c>
      <c r="Z63">
        <v>12.672428</v>
      </c>
      <c r="AA63">
        <v>40.748764000000001</v>
      </c>
      <c r="AB63">
        <v>42.186473999999997</v>
      </c>
      <c r="AC63">
        <v>30.656970000000001</v>
      </c>
      <c r="AD63">
        <v>9.5859529999999999</v>
      </c>
      <c r="AE63">
        <v>52.115693</v>
      </c>
      <c r="AF63">
        <v>8.4235969999999991</v>
      </c>
      <c r="AG63">
        <v>42.456522999999997</v>
      </c>
      <c r="AH63">
        <v>97.790948</v>
      </c>
      <c r="AI63">
        <v>16.114346000000001</v>
      </c>
      <c r="AJ63">
        <v>0</v>
      </c>
      <c r="AK63">
        <v>58.459490000000002</v>
      </c>
      <c r="AL63">
        <v>80.886354999999995</v>
      </c>
      <c r="AM63">
        <v>16.608716000000001</v>
      </c>
      <c r="AN63">
        <v>0.823878</v>
      </c>
      <c r="AO63">
        <v>0</v>
      </c>
      <c r="AP63">
        <v>8.6692959999999992</v>
      </c>
      <c r="AQ63">
        <v>0</v>
      </c>
      <c r="AR63">
        <v>49.097971000000001</v>
      </c>
      <c r="AS63">
        <v>34.469028999999999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75.480831000000009</v>
      </c>
      <c r="BA63">
        <f t="shared" si="1"/>
        <v>2990.5232529999998</v>
      </c>
      <c r="BD63">
        <v>5.85</v>
      </c>
      <c r="BE63">
        <v>1.88</v>
      </c>
      <c r="BF63">
        <v>2.93</v>
      </c>
      <c r="BG63">
        <v>1.79</v>
      </c>
      <c r="BH63">
        <v>9.02</v>
      </c>
      <c r="BI63">
        <v>0.85</v>
      </c>
      <c r="BJ63">
        <v>0.62</v>
      </c>
      <c r="BK63">
        <v>0.79</v>
      </c>
      <c r="BL63">
        <v>0.84</v>
      </c>
      <c r="BM63">
        <v>0.09</v>
      </c>
      <c r="BN63">
        <v>2.2999999999999998</v>
      </c>
      <c r="BO63">
        <v>1.4</v>
      </c>
      <c r="BP63">
        <v>0.24</v>
      </c>
      <c r="BQ63">
        <v>1.93</v>
      </c>
      <c r="BR63">
        <v>1.06</v>
      </c>
      <c r="BS63">
        <v>1.56</v>
      </c>
      <c r="BT63">
        <v>2.870752</v>
      </c>
      <c r="BU63">
        <v>1.2972950000000001</v>
      </c>
      <c r="BV63">
        <v>2.2846009999999999</v>
      </c>
      <c r="BW63">
        <v>1.8784559999999999</v>
      </c>
      <c r="BX63">
        <v>1.894622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9.5790000000000007E-3</v>
      </c>
      <c r="CE63">
        <v>0</v>
      </c>
      <c r="CF63">
        <v>0</v>
      </c>
      <c r="CG63">
        <v>0</v>
      </c>
      <c r="CH63">
        <v>0</v>
      </c>
      <c r="CI63">
        <v>7.1850000000000004E-3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0.79403699999999999</v>
      </c>
      <c r="CS63">
        <v>2.7006570000000001</v>
      </c>
      <c r="CT63">
        <v>2.4667669999999999</v>
      </c>
      <c r="CU63">
        <v>1.6832309999999999</v>
      </c>
      <c r="CV63">
        <v>1.8856869999999999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75.480831000000009</v>
      </c>
    </row>
    <row r="64" spans="1:114">
      <c r="A64" t="s">
        <v>106</v>
      </c>
      <c r="B64">
        <v>0</v>
      </c>
      <c r="C64">
        <v>0</v>
      </c>
      <c r="D64">
        <v>5.2947769999999998</v>
      </c>
      <c r="E64">
        <v>0</v>
      </c>
      <c r="F64">
        <v>0</v>
      </c>
      <c r="G64">
        <v>11.601599999999999</v>
      </c>
      <c r="H64">
        <v>0</v>
      </c>
      <c r="I64">
        <v>0</v>
      </c>
      <c r="J64">
        <v>11.601599999999999</v>
      </c>
      <c r="K64">
        <v>666.463483</v>
      </c>
      <c r="L64">
        <v>486.49298700000003</v>
      </c>
      <c r="M64">
        <v>91.188558999999998</v>
      </c>
      <c r="N64">
        <v>116.683092</v>
      </c>
      <c r="O64">
        <v>122.319536</v>
      </c>
      <c r="P64">
        <v>101.530339</v>
      </c>
      <c r="Q64">
        <v>20.206022999999998</v>
      </c>
      <c r="R64">
        <v>42.100250000000003</v>
      </c>
      <c r="S64">
        <v>26.064927999999998</v>
      </c>
      <c r="T64">
        <v>1.380209</v>
      </c>
      <c r="U64">
        <v>404.86683599999998</v>
      </c>
      <c r="V64">
        <v>16.830828</v>
      </c>
      <c r="W64">
        <v>31.530828</v>
      </c>
      <c r="X64">
        <v>142.61810600000001</v>
      </c>
      <c r="Y64">
        <v>0</v>
      </c>
      <c r="Z64">
        <v>19.008641999999998</v>
      </c>
      <c r="AA64">
        <v>40.748764000000001</v>
      </c>
      <c r="AB64">
        <v>42.186473999999997</v>
      </c>
      <c r="AC64">
        <v>30.656970000000001</v>
      </c>
      <c r="AD64">
        <v>7.7799040000000002</v>
      </c>
      <c r="AE64">
        <v>52.115693</v>
      </c>
      <c r="AF64">
        <v>8.4235969999999991</v>
      </c>
      <c r="AG64">
        <v>42.456522999999997</v>
      </c>
      <c r="AH64">
        <v>97.790948</v>
      </c>
      <c r="AI64">
        <v>16.114346000000001</v>
      </c>
      <c r="AJ64">
        <v>0</v>
      </c>
      <c r="AK64">
        <v>58.459490000000002</v>
      </c>
      <c r="AL64">
        <v>80.886354999999995</v>
      </c>
      <c r="AM64">
        <v>16.608716000000001</v>
      </c>
      <c r="AN64">
        <v>0.823878</v>
      </c>
      <c r="AO64">
        <v>0</v>
      </c>
      <c r="AP64">
        <v>8.6692959999999992</v>
      </c>
      <c r="AQ64">
        <v>0</v>
      </c>
      <c r="AR64">
        <v>49.097971000000001</v>
      </c>
      <c r="AS64">
        <v>34.469028999999999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75.270831000000015</v>
      </c>
      <c r="BA64">
        <f t="shared" si="1"/>
        <v>2994.8434179999999</v>
      </c>
      <c r="BD64">
        <v>5.85</v>
      </c>
      <c r="BE64">
        <v>1.88</v>
      </c>
      <c r="BF64">
        <v>2.93</v>
      </c>
      <c r="BG64">
        <v>1.79</v>
      </c>
      <c r="BH64">
        <v>9.02</v>
      </c>
      <c r="BI64">
        <v>0.85</v>
      </c>
      <c r="BJ64">
        <v>0.41</v>
      </c>
      <c r="BK64">
        <v>0.79</v>
      </c>
      <c r="BL64">
        <v>0.84</v>
      </c>
      <c r="BM64">
        <v>0.09</v>
      </c>
      <c r="BN64">
        <v>2.2999999999999998</v>
      </c>
      <c r="BO64">
        <v>1.4</v>
      </c>
      <c r="BP64">
        <v>0.24</v>
      </c>
      <c r="BQ64">
        <v>1.93</v>
      </c>
      <c r="BR64">
        <v>1.06</v>
      </c>
      <c r="BS64">
        <v>1.56</v>
      </c>
      <c r="BT64">
        <v>2.870752</v>
      </c>
      <c r="BU64">
        <v>1.2972950000000001</v>
      </c>
      <c r="BV64">
        <v>2.2846009999999999</v>
      </c>
      <c r="BW64">
        <v>1.8784559999999999</v>
      </c>
      <c r="BX64">
        <v>1.894622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9.5790000000000007E-3</v>
      </c>
      <c r="CE64">
        <v>0</v>
      </c>
      <c r="CF64">
        <v>0</v>
      </c>
      <c r="CG64">
        <v>0</v>
      </c>
      <c r="CH64">
        <v>0</v>
      </c>
      <c r="CI64">
        <v>7.1850000000000004E-3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0.79403699999999999</v>
      </c>
      <c r="CS64">
        <v>2.7006570000000001</v>
      </c>
      <c r="CT64">
        <v>2.4667669999999999</v>
      </c>
      <c r="CU64">
        <v>2.057283</v>
      </c>
      <c r="CV64">
        <v>1.8856869999999999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75.270831000000015</v>
      </c>
    </row>
    <row r="65" spans="1:114">
      <c r="A65" t="s">
        <v>107</v>
      </c>
      <c r="B65">
        <v>0</v>
      </c>
      <c r="C65">
        <v>0</v>
      </c>
      <c r="D65">
        <v>5.2947769999999998</v>
      </c>
      <c r="E65">
        <v>0</v>
      </c>
      <c r="F65">
        <v>0</v>
      </c>
      <c r="G65">
        <v>11.601599999999999</v>
      </c>
      <c r="H65">
        <v>0</v>
      </c>
      <c r="I65">
        <v>0</v>
      </c>
      <c r="J65">
        <v>11.601599999999999</v>
      </c>
      <c r="K65">
        <v>666.463483</v>
      </c>
      <c r="L65">
        <v>486.49298700000003</v>
      </c>
      <c r="M65">
        <v>91.188558999999998</v>
      </c>
      <c r="N65">
        <v>116.683092</v>
      </c>
      <c r="O65">
        <v>122.319536</v>
      </c>
      <c r="P65">
        <v>101.530339</v>
      </c>
      <c r="Q65">
        <v>20.206022999999998</v>
      </c>
      <c r="R65">
        <v>42.100250000000003</v>
      </c>
      <c r="S65">
        <v>26.064927999999998</v>
      </c>
      <c r="T65">
        <v>1.380209</v>
      </c>
      <c r="U65">
        <v>404.86683599999998</v>
      </c>
      <c r="V65">
        <v>16.830828</v>
      </c>
      <c r="W65">
        <v>31.530828</v>
      </c>
      <c r="X65">
        <v>142.61810600000001</v>
      </c>
      <c r="Y65">
        <v>0</v>
      </c>
      <c r="Z65">
        <v>19.008641999999998</v>
      </c>
      <c r="AA65">
        <v>40.748764000000001</v>
      </c>
      <c r="AB65">
        <v>42.186473999999997</v>
      </c>
      <c r="AC65">
        <v>30.656970000000001</v>
      </c>
      <c r="AD65">
        <v>0</v>
      </c>
      <c r="AE65">
        <v>52.115693</v>
      </c>
      <c r="AF65">
        <v>8.4235969999999991</v>
      </c>
      <c r="AG65">
        <v>42.456522999999997</v>
      </c>
      <c r="AH65">
        <v>97.790948</v>
      </c>
      <c r="AI65">
        <v>16.114346000000001</v>
      </c>
      <c r="AJ65">
        <v>0</v>
      </c>
      <c r="AK65">
        <v>58.459490000000002</v>
      </c>
      <c r="AL65">
        <v>80.886354999999995</v>
      </c>
      <c r="AM65">
        <v>16.608716000000001</v>
      </c>
      <c r="AN65">
        <v>0.823878</v>
      </c>
      <c r="AO65">
        <v>0</v>
      </c>
      <c r="AP65">
        <v>8.6692959999999992</v>
      </c>
      <c r="AQ65">
        <v>0</v>
      </c>
      <c r="AR65">
        <v>49.097971000000001</v>
      </c>
      <c r="AS65">
        <v>33.903962999999997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75.190831000000017</v>
      </c>
      <c r="BA65">
        <f t="shared" si="1"/>
        <v>2986.4184480000004</v>
      </c>
      <c r="BD65">
        <v>5.85</v>
      </c>
      <c r="BE65">
        <v>1.8</v>
      </c>
      <c r="BF65">
        <v>2.93</v>
      </c>
      <c r="BG65">
        <v>1.79</v>
      </c>
      <c r="BH65">
        <v>9.02</v>
      </c>
      <c r="BI65">
        <v>0.85</v>
      </c>
      <c r="BJ65">
        <v>0.41</v>
      </c>
      <c r="BK65">
        <v>0.79</v>
      </c>
      <c r="BL65">
        <v>0.84</v>
      </c>
      <c r="BM65">
        <v>0.09</v>
      </c>
      <c r="BN65">
        <v>2.2999999999999998</v>
      </c>
      <c r="BO65">
        <v>1.4</v>
      </c>
      <c r="BP65">
        <v>0.24</v>
      </c>
      <c r="BQ65">
        <v>1.93</v>
      </c>
      <c r="BR65">
        <v>1.06</v>
      </c>
      <c r="BS65">
        <v>1.56</v>
      </c>
      <c r="BT65">
        <v>2.870752</v>
      </c>
      <c r="BU65">
        <v>1.2972950000000001</v>
      </c>
      <c r="BV65">
        <v>2.2846009999999999</v>
      </c>
      <c r="BW65">
        <v>1.8784559999999999</v>
      </c>
      <c r="BX65">
        <v>1.894622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9.5790000000000007E-3</v>
      </c>
      <c r="CE65">
        <v>0</v>
      </c>
      <c r="CF65">
        <v>0</v>
      </c>
      <c r="CG65">
        <v>0</v>
      </c>
      <c r="CH65">
        <v>0</v>
      </c>
      <c r="CI65">
        <v>7.1850000000000004E-3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0.79403699999999999</v>
      </c>
      <c r="CS65">
        <v>2.7006570000000001</v>
      </c>
      <c r="CT65">
        <v>2.4667669999999999</v>
      </c>
      <c r="CU65">
        <v>2.057283</v>
      </c>
      <c r="CV65">
        <v>1.8856869999999999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75.190831000000017</v>
      </c>
    </row>
    <row r="66" spans="1:114">
      <c r="A66" t="s">
        <v>108</v>
      </c>
      <c r="B66">
        <v>0</v>
      </c>
      <c r="C66">
        <v>0</v>
      </c>
      <c r="D66">
        <v>5.2947769999999998</v>
      </c>
      <c r="E66">
        <v>0</v>
      </c>
      <c r="F66">
        <v>0</v>
      </c>
      <c r="G66">
        <v>11.601599999999999</v>
      </c>
      <c r="H66">
        <v>0</v>
      </c>
      <c r="I66">
        <v>0</v>
      </c>
      <c r="J66">
        <v>11.601599999999999</v>
      </c>
      <c r="K66">
        <v>666.463483</v>
      </c>
      <c r="L66">
        <v>486.49298700000003</v>
      </c>
      <c r="M66">
        <v>91.188558999999998</v>
      </c>
      <c r="N66">
        <v>116.683092</v>
      </c>
      <c r="O66">
        <v>122.319536</v>
      </c>
      <c r="P66">
        <v>101.530339</v>
      </c>
      <c r="Q66">
        <v>20.206022999999998</v>
      </c>
      <c r="R66">
        <v>42.100250000000003</v>
      </c>
      <c r="S66">
        <v>26.064927999999998</v>
      </c>
      <c r="T66">
        <v>1.380209</v>
      </c>
      <c r="U66">
        <v>404.86683599999998</v>
      </c>
      <c r="V66">
        <v>16.830828</v>
      </c>
      <c r="W66">
        <v>31.530828</v>
      </c>
      <c r="X66">
        <v>142.61810600000001</v>
      </c>
      <c r="Y66">
        <v>0</v>
      </c>
      <c r="Z66">
        <v>19.008641999999998</v>
      </c>
      <c r="AA66">
        <v>40.748764000000001</v>
      </c>
      <c r="AB66">
        <v>42.186473999999997</v>
      </c>
      <c r="AC66">
        <v>30.656970000000001</v>
      </c>
      <c r="AD66">
        <v>0</v>
      </c>
      <c r="AE66">
        <v>52.115693</v>
      </c>
      <c r="AF66">
        <v>8.4235969999999991</v>
      </c>
      <c r="AG66">
        <v>42.456522999999997</v>
      </c>
      <c r="AH66">
        <v>97.790948</v>
      </c>
      <c r="AI66">
        <v>16.114346000000001</v>
      </c>
      <c r="AJ66">
        <v>0</v>
      </c>
      <c r="AK66">
        <v>58.459490000000002</v>
      </c>
      <c r="AL66">
        <v>80.886354999999995</v>
      </c>
      <c r="AM66">
        <v>16.608716000000001</v>
      </c>
      <c r="AN66">
        <v>0.823878</v>
      </c>
      <c r="AO66">
        <v>0</v>
      </c>
      <c r="AP66">
        <v>5.5731190000000002</v>
      </c>
      <c r="AQ66">
        <v>0</v>
      </c>
      <c r="AR66">
        <v>49.097971000000001</v>
      </c>
      <c r="AS66">
        <v>33.903962999999997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74.990831000000014</v>
      </c>
      <c r="BA66">
        <f t="shared" si="1"/>
        <v>2983.1222710000006</v>
      </c>
      <c r="BD66">
        <v>5.85</v>
      </c>
      <c r="BE66">
        <v>1.6</v>
      </c>
      <c r="BF66">
        <v>2.93</v>
      </c>
      <c r="BG66">
        <v>1.79</v>
      </c>
      <c r="BH66">
        <v>9.02</v>
      </c>
      <c r="BI66">
        <v>0.85</v>
      </c>
      <c r="BJ66">
        <v>0.41</v>
      </c>
      <c r="BK66">
        <v>0.79</v>
      </c>
      <c r="BL66">
        <v>0.84</v>
      </c>
      <c r="BM66">
        <v>0.09</v>
      </c>
      <c r="BN66">
        <v>2.2999999999999998</v>
      </c>
      <c r="BO66">
        <v>1.4</v>
      </c>
      <c r="BP66">
        <v>0.24</v>
      </c>
      <c r="BQ66">
        <v>1.93</v>
      </c>
      <c r="BR66">
        <v>1.06</v>
      </c>
      <c r="BS66">
        <v>1.56</v>
      </c>
      <c r="BT66">
        <v>2.870752</v>
      </c>
      <c r="BU66">
        <v>1.2972950000000001</v>
      </c>
      <c r="BV66">
        <v>2.2846009999999999</v>
      </c>
      <c r="BW66">
        <v>1.8784559999999999</v>
      </c>
      <c r="BX66">
        <v>1.894622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9.5790000000000007E-3</v>
      </c>
      <c r="CE66">
        <v>0</v>
      </c>
      <c r="CF66">
        <v>0</v>
      </c>
      <c r="CG66">
        <v>0</v>
      </c>
      <c r="CH66">
        <v>0</v>
      </c>
      <c r="CI66">
        <v>7.1850000000000004E-3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0.79403699999999999</v>
      </c>
      <c r="CS66">
        <v>2.7006570000000001</v>
      </c>
      <c r="CT66">
        <v>2.4667669999999999</v>
      </c>
      <c r="CU66">
        <v>2.057283</v>
      </c>
      <c r="CV66">
        <v>1.8856869999999999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74.990831000000014</v>
      </c>
    </row>
    <row r="67" spans="1:114">
      <c r="A67" t="s">
        <v>109</v>
      </c>
      <c r="B67">
        <v>0</v>
      </c>
      <c r="C67">
        <v>0</v>
      </c>
      <c r="D67">
        <v>5.2947769999999998</v>
      </c>
      <c r="E67">
        <v>0</v>
      </c>
      <c r="F67">
        <v>0</v>
      </c>
      <c r="G67">
        <v>18.683506999999999</v>
      </c>
      <c r="H67">
        <v>0</v>
      </c>
      <c r="I67">
        <v>0</v>
      </c>
      <c r="J67">
        <v>22.113810000000001</v>
      </c>
      <c r="K67">
        <v>666.463483</v>
      </c>
      <c r="L67">
        <v>486.49298700000003</v>
      </c>
      <c r="M67">
        <v>91.188558999999998</v>
      </c>
      <c r="N67">
        <v>116.683092</v>
      </c>
      <c r="O67">
        <v>122.319536</v>
      </c>
      <c r="P67">
        <v>101.530339</v>
      </c>
      <c r="Q67">
        <v>20.206022999999998</v>
      </c>
      <c r="R67">
        <v>42.100250000000003</v>
      </c>
      <c r="S67">
        <v>26.064927999999998</v>
      </c>
      <c r="T67">
        <v>1.380209</v>
      </c>
      <c r="U67">
        <v>404.86683599999998</v>
      </c>
      <c r="V67">
        <v>16.830828</v>
      </c>
      <c r="W67">
        <v>31.530828</v>
      </c>
      <c r="X67">
        <v>142.61810600000001</v>
      </c>
      <c r="Y67">
        <v>0</v>
      </c>
      <c r="Z67">
        <v>19.008641999999998</v>
      </c>
      <c r="AA67">
        <v>40.748764000000001</v>
      </c>
      <c r="AB67">
        <v>42.186473999999997</v>
      </c>
      <c r="AC67">
        <v>30.656970000000001</v>
      </c>
      <c r="AD67">
        <v>0</v>
      </c>
      <c r="AE67">
        <v>52.115693</v>
      </c>
      <c r="AF67">
        <v>8.4235969999999991</v>
      </c>
      <c r="AG67">
        <v>42.456522999999997</v>
      </c>
      <c r="AH67">
        <v>97.790948</v>
      </c>
      <c r="AI67">
        <v>3.760014</v>
      </c>
      <c r="AJ67">
        <v>0</v>
      </c>
      <c r="AK67">
        <v>58.459490000000002</v>
      </c>
      <c r="AL67">
        <v>80.886354999999995</v>
      </c>
      <c r="AM67">
        <v>16.608716000000001</v>
      </c>
      <c r="AN67">
        <v>0.823878</v>
      </c>
      <c r="AO67">
        <v>0</v>
      </c>
      <c r="AP67">
        <v>5.5731190000000002</v>
      </c>
      <c r="AQ67">
        <v>0</v>
      </c>
      <c r="AR67">
        <v>49.097971000000001</v>
      </c>
      <c r="AS67">
        <v>33.903962999999997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74.990831000000014</v>
      </c>
      <c r="BA67">
        <f t="shared" si="1"/>
        <v>2988.3620560000004</v>
      </c>
      <c r="BD67">
        <v>5.85</v>
      </c>
      <c r="BE67">
        <v>1.6</v>
      </c>
      <c r="BF67">
        <v>2.93</v>
      </c>
      <c r="BG67">
        <v>1.79</v>
      </c>
      <c r="BH67">
        <v>9.02</v>
      </c>
      <c r="BI67">
        <v>0.85</v>
      </c>
      <c r="BJ67">
        <v>0.41</v>
      </c>
      <c r="BK67">
        <v>0.79</v>
      </c>
      <c r="BL67">
        <v>0.84</v>
      </c>
      <c r="BM67">
        <v>0.09</v>
      </c>
      <c r="BN67">
        <v>2.2999999999999998</v>
      </c>
      <c r="BO67">
        <v>1.4</v>
      </c>
      <c r="BP67">
        <v>0.24</v>
      </c>
      <c r="BQ67">
        <v>1.93</v>
      </c>
      <c r="BR67">
        <v>1.06</v>
      </c>
      <c r="BS67">
        <v>1.56</v>
      </c>
      <c r="BT67">
        <v>2.870752</v>
      </c>
      <c r="BU67">
        <v>1.2972950000000001</v>
      </c>
      <c r="BV67">
        <v>2.2846009999999999</v>
      </c>
      <c r="BW67">
        <v>1.8784559999999999</v>
      </c>
      <c r="BX67">
        <v>1.894622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9.5790000000000007E-3</v>
      </c>
      <c r="CE67">
        <v>0</v>
      </c>
      <c r="CF67">
        <v>0</v>
      </c>
      <c r="CG67">
        <v>0</v>
      </c>
      <c r="CH67">
        <v>0</v>
      </c>
      <c r="CI67">
        <v>7.1850000000000004E-3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0.79403699999999999</v>
      </c>
      <c r="CS67">
        <v>2.7006570000000001</v>
      </c>
      <c r="CT67">
        <v>2.4667669999999999</v>
      </c>
      <c r="CU67">
        <v>3.0859239999999999</v>
      </c>
      <c r="CV67">
        <v>1.8856869999999999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74.990831000000014</v>
      </c>
    </row>
    <row r="68" spans="1:114">
      <c r="A68" t="s">
        <v>110</v>
      </c>
      <c r="B68">
        <v>0</v>
      </c>
      <c r="C68">
        <v>0</v>
      </c>
      <c r="D68">
        <v>5.2947769999999998</v>
      </c>
      <c r="E68">
        <v>0</v>
      </c>
      <c r="F68">
        <v>0</v>
      </c>
      <c r="G68">
        <v>18.683506999999999</v>
      </c>
      <c r="H68">
        <v>0</v>
      </c>
      <c r="I68">
        <v>0</v>
      </c>
      <c r="J68">
        <v>22.113810000000001</v>
      </c>
      <c r="K68">
        <v>666.463483</v>
      </c>
      <c r="L68">
        <v>486.49298700000003</v>
      </c>
      <c r="M68">
        <v>91.188558999999998</v>
      </c>
      <c r="N68">
        <v>116.683092</v>
      </c>
      <c r="O68">
        <v>122.319536</v>
      </c>
      <c r="P68">
        <v>101.530339</v>
      </c>
      <c r="Q68">
        <v>20.206022999999998</v>
      </c>
      <c r="R68">
        <v>42.100250000000003</v>
      </c>
      <c r="S68">
        <v>26.064927999999998</v>
      </c>
      <c r="T68">
        <v>1.380209</v>
      </c>
      <c r="U68">
        <v>404.86683599999998</v>
      </c>
      <c r="V68">
        <v>16.830828</v>
      </c>
      <c r="W68">
        <v>31.530828</v>
      </c>
      <c r="X68">
        <v>142.61810600000001</v>
      </c>
      <c r="Y68">
        <v>0</v>
      </c>
      <c r="Z68">
        <v>19.008641999999998</v>
      </c>
      <c r="AA68">
        <v>40.748764000000001</v>
      </c>
      <c r="AB68">
        <v>42.186473999999997</v>
      </c>
      <c r="AC68">
        <v>30.656970000000001</v>
      </c>
      <c r="AD68">
        <v>0</v>
      </c>
      <c r="AE68">
        <v>52.115693</v>
      </c>
      <c r="AF68">
        <v>8.4235969999999991</v>
      </c>
      <c r="AG68">
        <v>42.456522999999997</v>
      </c>
      <c r="AH68">
        <v>97.790948</v>
      </c>
      <c r="AI68">
        <v>3.760014</v>
      </c>
      <c r="AJ68">
        <v>0</v>
      </c>
      <c r="AK68">
        <v>58.459490000000002</v>
      </c>
      <c r="AL68">
        <v>80.886354999999995</v>
      </c>
      <c r="AM68">
        <v>16.608716000000001</v>
      </c>
      <c r="AN68">
        <v>0.823878</v>
      </c>
      <c r="AO68">
        <v>0</v>
      </c>
      <c r="AP68">
        <v>5.5731190000000002</v>
      </c>
      <c r="AQ68">
        <v>0</v>
      </c>
      <c r="AR68">
        <v>51.232666000000002</v>
      </c>
      <c r="AS68">
        <v>33.903962999999997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74.990831000000014</v>
      </c>
      <c r="BA68">
        <f t="shared" ref="BA68:BA99" si="4">SUM(B68:AZ68)</f>
        <v>2990.4967510000001</v>
      </c>
      <c r="BD68">
        <v>5.85</v>
      </c>
      <c r="BE68">
        <v>1.6</v>
      </c>
      <c r="BF68">
        <v>2.93</v>
      </c>
      <c r="BG68">
        <v>1.79</v>
      </c>
      <c r="BH68">
        <v>9.02</v>
      </c>
      <c r="BI68">
        <v>0.85</v>
      </c>
      <c r="BJ68">
        <v>0.41</v>
      </c>
      <c r="BK68">
        <v>0.79</v>
      </c>
      <c r="BL68">
        <v>0.84</v>
      </c>
      <c r="BM68">
        <v>0.09</v>
      </c>
      <c r="BN68">
        <v>2.2999999999999998</v>
      </c>
      <c r="BO68">
        <v>1.4</v>
      </c>
      <c r="BP68">
        <v>0.24</v>
      </c>
      <c r="BQ68">
        <v>1.93</v>
      </c>
      <c r="BR68">
        <v>1.06</v>
      </c>
      <c r="BS68">
        <v>1.56</v>
      </c>
      <c r="BT68">
        <v>2.870752</v>
      </c>
      <c r="BU68">
        <v>1.2972950000000001</v>
      </c>
      <c r="BV68">
        <v>2.2846009999999999</v>
      </c>
      <c r="BW68">
        <v>1.8784559999999999</v>
      </c>
      <c r="BX68">
        <v>1.894622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9.5790000000000007E-3</v>
      </c>
      <c r="CE68">
        <v>0</v>
      </c>
      <c r="CF68">
        <v>0</v>
      </c>
      <c r="CG68">
        <v>0</v>
      </c>
      <c r="CH68">
        <v>0</v>
      </c>
      <c r="CI68">
        <v>7.1850000000000004E-3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0.79403699999999999</v>
      </c>
      <c r="CS68">
        <v>2.7006570000000001</v>
      </c>
      <c r="CT68">
        <v>2.4667669999999999</v>
      </c>
      <c r="CU68">
        <v>3.0859239999999999</v>
      </c>
      <c r="CV68">
        <v>1.8856869999999999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74.990831000000014</v>
      </c>
    </row>
    <row r="69" spans="1:114">
      <c r="A69" t="s">
        <v>111</v>
      </c>
      <c r="B69">
        <v>0</v>
      </c>
      <c r="C69">
        <v>0</v>
      </c>
      <c r="D69">
        <v>5.2947769999999998</v>
      </c>
      <c r="E69">
        <v>0</v>
      </c>
      <c r="F69">
        <v>0</v>
      </c>
      <c r="G69">
        <v>18.683506999999999</v>
      </c>
      <c r="H69">
        <v>0</v>
      </c>
      <c r="I69">
        <v>0</v>
      </c>
      <c r="J69">
        <v>22.113810000000001</v>
      </c>
      <c r="K69">
        <v>666.463483</v>
      </c>
      <c r="L69">
        <v>486.49298700000003</v>
      </c>
      <c r="M69">
        <v>91.188558999999998</v>
      </c>
      <c r="N69">
        <v>116.683092</v>
      </c>
      <c r="O69">
        <v>122.319536</v>
      </c>
      <c r="P69">
        <v>101.530339</v>
      </c>
      <c r="Q69">
        <v>20.206022999999998</v>
      </c>
      <c r="R69">
        <v>42.100250000000003</v>
      </c>
      <c r="S69">
        <v>26.064927999999998</v>
      </c>
      <c r="T69">
        <v>1.380209</v>
      </c>
      <c r="U69">
        <v>404.86683599999998</v>
      </c>
      <c r="V69">
        <v>16.830828</v>
      </c>
      <c r="W69">
        <v>31.530828</v>
      </c>
      <c r="X69">
        <v>142.61810600000001</v>
      </c>
      <c r="Y69">
        <v>0</v>
      </c>
      <c r="Z69">
        <v>19.008641999999998</v>
      </c>
      <c r="AA69">
        <v>40.748764000000001</v>
      </c>
      <c r="AB69">
        <v>42.186473999999997</v>
      </c>
      <c r="AC69">
        <v>30.656970000000001</v>
      </c>
      <c r="AD69">
        <v>0</v>
      </c>
      <c r="AE69">
        <v>52.115693</v>
      </c>
      <c r="AF69">
        <v>8.4235969999999991</v>
      </c>
      <c r="AG69">
        <v>42.456522999999997</v>
      </c>
      <c r="AH69">
        <v>97.790948</v>
      </c>
      <c r="AI69">
        <v>3.3571550000000001</v>
      </c>
      <c r="AJ69">
        <v>0</v>
      </c>
      <c r="AK69">
        <v>58.459490000000002</v>
      </c>
      <c r="AL69">
        <v>80.886354999999995</v>
      </c>
      <c r="AM69">
        <v>16.608716000000001</v>
      </c>
      <c r="AN69">
        <v>0.823878</v>
      </c>
      <c r="AO69">
        <v>0</v>
      </c>
      <c r="AP69">
        <v>5.5731190000000002</v>
      </c>
      <c r="AQ69">
        <v>0</v>
      </c>
      <c r="AR69">
        <v>51.232666000000002</v>
      </c>
      <c r="AS69">
        <v>33.903962999999997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74.990652000000011</v>
      </c>
      <c r="BA69">
        <f t="shared" si="4"/>
        <v>2990.0937130000002</v>
      </c>
      <c r="BD69">
        <v>5.85</v>
      </c>
      <c r="BE69">
        <v>1.6</v>
      </c>
      <c r="BF69">
        <v>2.93</v>
      </c>
      <c r="BG69">
        <v>1.79</v>
      </c>
      <c r="BH69">
        <v>9.02</v>
      </c>
      <c r="BI69">
        <v>0.85</v>
      </c>
      <c r="BJ69">
        <v>0.41</v>
      </c>
      <c r="BK69">
        <v>0.79</v>
      </c>
      <c r="BL69">
        <v>0.84</v>
      </c>
      <c r="BM69">
        <v>0.09</v>
      </c>
      <c r="BN69">
        <v>2.2999999999999998</v>
      </c>
      <c r="BO69">
        <v>1.4</v>
      </c>
      <c r="BP69">
        <v>0.24</v>
      </c>
      <c r="BQ69">
        <v>1.93</v>
      </c>
      <c r="BR69">
        <v>1.06</v>
      </c>
      <c r="BS69">
        <v>1.56</v>
      </c>
      <c r="BT69">
        <v>2.870752</v>
      </c>
      <c r="BU69">
        <v>1.2972950000000001</v>
      </c>
      <c r="BV69">
        <v>2.2846009999999999</v>
      </c>
      <c r="BW69">
        <v>1.8784559999999999</v>
      </c>
      <c r="BX69">
        <v>1.894622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9.5790000000000007E-3</v>
      </c>
      <c r="CE69">
        <v>0</v>
      </c>
      <c r="CF69">
        <v>0</v>
      </c>
      <c r="CG69">
        <v>0</v>
      </c>
      <c r="CH69">
        <v>0</v>
      </c>
      <c r="CI69">
        <v>7.0060000000000001E-3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0.79403699999999999</v>
      </c>
      <c r="CS69">
        <v>2.7006570000000001</v>
      </c>
      <c r="CT69">
        <v>2.4667669999999999</v>
      </c>
      <c r="CU69">
        <v>3.0859239999999999</v>
      </c>
      <c r="CV69">
        <v>1.8856869999999999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74.990652000000011</v>
      </c>
    </row>
    <row r="70" spans="1:114">
      <c r="A70" t="s">
        <v>112</v>
      </c>
      <c r="B70">
        <v>0</v>
      </c>
      <c r="C70">
        <v>0</v>
      </c>
      <c r="D70">
        <v>5.2947769999999998</v>
      </c>
      <c r="E70">
        <v>0</v>
      </c>
      <c r="F70">
        <v>0</v>
      </c>
      <c r="G70">
        <v>18.683506999999999</v>
      </c>
      <c r="H70">
        <v>0</v>
      </c>
      <c r="I70">
        <v>0</v>
      </c>
      <c r="J70">
        <v>22.113810000000001</v>
      </c>
      <c r="K70">
        <v>666.463483</v>
      </c>
      <c r="L70">
        <v>486.49298700000003</v>
      </c>
      <c r="M70">
        <v>91.188558999999998</v>
      </c>
      <c r="N70">
        <v>116.683092</v>
      </c>
      <c r="O70">
        <v>122.319536</v>
      </c>
      <c r="P70">
        <v>101.530339</v>
      </c>
      <c r="Q70">
        <v>20.206022999999998</v>
      </c>
      <c r="R70">
        <v>42.100250000000003</v>
      </c>
      <c r="S70">
        <v>26.064927999999998</v>
      </c>
      <c r="T70">
        <v>1.380209</v>
      </c>
      <c r="U70">
        <v>404.86683599999998</v>
      </c>
      <c r="V70">
        <v>16.830828</v>
      </c>
      <c r="W70">
        <v>31.530828</v>
      </c>
      <c r="X70">
        <v>142.61810600000001</v>
      </c>
      <c r="Y70">
        <v>0</v>
      </c>
      <c r="Z70">
        <v>19.008641999999998</v>
      </c>
      <c r="AA70">
        <v>40.748764000000001</v>
      </c>
      <c r="AB70">
        <v>42.186473999999997</v>
      </c>
      <c r="AC70">
        <v>30.656970000000001</v>
      </c>
      <c r="AD70">
        <v>0</v>
      </c>
      <c r="AE70">
        <v>52.115693</v>
      </c>
      <c r="AF70">
        <v>8.4235969999999991</v>
      </c>
      <c r="AG70">
        <v>42.456522999999997</v>
      </c>
      <c r="AH70">
        <v>122.238685</v>
      </c>
      <c r="AI70">
        <v>3.3571550000000001</v>
      </c>
      <c r="AJ70">
        <v>0</v>
      </c>
      <c r="AK70">
        <v>58.459490000000002</v>
      </c>
      <c r="AL70">
        <v>80.886354999999995</v>
      </c>
      <c r="AM70">
        <v>16.608716000000001</v>
      </c>
      <c r="AN70">
        <v>0.823878</v>
      </c>
      <c r="AO70">
        <v>0</v>
      </c>
      <c r="AP70">
        <v>5.5731190000000002</v>
      </c>
      <c r="AQ70">
        <v>0</v>
      </c>
      <c r="AR70">
        <v>49.097971000000001</v>
      </c>
      <c r="AS70">
        <v>33.903962999999997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74.990652000000011</v>
      </c>
      <c r="BA70">
        <f t="shared" si="4"/>
        <v>3012.4067550000004</v>
      </c>
      <c r="BD70">
        <v>5.85</v>
      </c>
      <c r="BE70">
        <v>1.6</v>
      </c>
      <c r="BF70">
        <v>2.93</v>
      </c>
      <c r="BG70">
        <v>1.79</v>
      </c>
      <c r="BH70">
        <v>9.02</v>
      </c>
      <c r="BI70">
        <v>0.85</v>
      </c>
      <c r="BJ70">
        <v>0.41</v>
      </c>
      <c r="BK70">
        <v>0.79</v>
      </c>
      <c r="BL70">
        <v>0.84</v>
      </c>
      <c r="BM70">
        <v>0.09</v>
      </c>
      <c r="BN70">
        <v>2.2999999999999998</v>
      </c>
      <c r="BO70">
        <v>1.4</v>
      </c>
      <c r="BP70">
        <v>0.24</v>
      </c>
      <c r="BQ70">
        <v>1.93</v>
      </c>
      <c r="BR70">
        <v>1.06</v>
      </c>
      <c r="BS70">
        <v>1.56</v>
      </c>
      <c r="BT70">
        <v>2.870752</v>
      </c>
      <c r="BU70">
        <v>1.2972950000000001</v>
      </c>
      <c r="BV70">
        <v>2.2846009999999999</v>
      </c>
      <c r="BW70">
        <v>1.8784559999999999</v>
      </c>
      <c r="BX70">
        <v>1.894622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9.5790000000000007E-3</v>
      </c>
      <c r="CE70">
        <v>0</v>
      </c>
      <c r="CF70">
        <v>0</v>
      </c>
      <c r="CG70">
        <v>0</v>
      </c>
      <c r="CH70">
        <v>0</v>
      </c>
      <c r="CI70">
        <v>7.0060000000000001E-3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0.79403699999999999</v>
      </c>
      <c r="CS70">
        <v>2.7006570000000001</v>
      </c>
      <c r="CT70">
        <v>2.4667669999999999</v>
      </c>
      <c r="CU70">
        <v>3.0859239999999999</v>
      </c>
      <c r="CV70">
        <v>2.35711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74.990652000000011</v>
      </c>
    </row>
    <row r="71" spans="1:114">
      <c r="A71" t="s">
        <v>113</v>
      </c>
      <c r="B71">
        <v>0</v>
      </c>
      <c r="C71">
        <v>0</v>
      </c>
      <c r="D71">
        <v>4.9824039999999998</v>
      </c>
      <c r="E71">
        <v>0</v>
      </c>
      <c r="F71">
        <v>0</v>
      </c>
      <c r="G71">
        <v>18.683506999999999</v>
      </c>
      <c r="H71">
        <v>0</v>
      </c>
      <c r="I71">
        <v>0</v>
      </c>
      <c r="J71">
        <v>22.113810000000001</v>
      </c>
      <c r="K71">
        <v>666.463483</v>
      </c>
      <c r="L71">
        <v>487.17061699999999</v>
      </c>
      <c r="M71">
        <v>91.188558999999998</v>
      </c>
      <c r="N71">
        <v>116.683092</v>
      </c>
      <c r="O71">
        <v>122.319536</v>
      </c>
      <c r="P71">
        <v>101.530339</v>
      </c>
      <c r="Q71">
        <v>20.206022999999998</v>
      </c>
      <c r="R71">
        <v>42.100250000000003</v>
      </c>
      <c r="S71">
        <v>26.064927999999998</v>
      </c>
      <c r="T71">
        <v>1.366282</v>
      </c>
      <c r="U71">
        <v>404.86683599999998</v>
      </c>
      <c r="V71">
        <v>16.830828</v>
      </c>
      <c r="W71">
        <v>31.662507000000002</v>
      </c>
      <c r="X71">
        <v>142.61810600000001</v>
      </c>
      <c r="Y71">
        <v>0</v>
      </c>
      <c r="Z71">
        <v>19.008641999999998</v>
      </c>
      <c r="AA71">
        <v>40.748764000000001</v>
      </c>
      <c r="AB71">
        <v>42.186473999999997</v>
      </c>
      <c r="AC71">
        <v>30.656970000000001</v>
      </c>
      <c r="AD71">
        <v>0</v>
      </c>
      <c r="AE71">
        <v>52.115693</v>
      </c>
      <c r="AF71">
        <v>8.4235969999999991</v>
      </c>
      <c r="AG71">
        <v>42.456522999999997</v>
      </c>
      <c r="AH71">
        <v>146.68642299999999</v>
      </c>
      <c r="AI71">
        <v>3.3571550000000001</v>
      </c>
      <c r="AJ71">
        <v>0</v>
      </c>
      <c r="AK71">
        <v>58.459490000000002</v>
      </c>
      <c r="AL71">
        <v>80.886354999999995</v>
      </c>
      <c r="AM71">
        <v>16.608716000000001</v>
      </c>
      <c r="AN71">
        <v>0.823878</v>
      </c>
      <c r="AO71">
        <v>0</v>
      </c>
      <c r="AP71">
        <v>1.2384710000000001</v>
      </c>
      <c r="AQ71">
        <v>8.8801310000000004</v>
      </c>
      <c r="AR71">
        <v>45.89593</v>
      </c>
      <c r="AS71">
        <v>33.903962999999997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74.96065200000001</v>
      </c>
      <c r="BA71">
        <f t="shared" si="4"/>
        <v>3038.6509440000013</v>
      </c>
      <c r="BD71">
        <v>5.85</v>
      </c>
      <c r="BE71">
        <v>1.57</v>
      </c>
      <c r="BF71">
        <v>2.93</v>
      </c>
      <c r="BG71">
        <v>1.79</v>
      </c>
      <c r="BH71">
        <v>9.02</v>
      </c>
      <c r="BI71">
        <v>0.85</v>
      </c>
      <c r="BJ71">
        <v>0.41</v>
      </c>
      <c r="BK71">
        <v>0.79</v>
      </c>
      <c r="BL71">
        <v>0.84</v>
      </c>
      <c r="BM71">
        <v>0.09</v>
      </c>
      <c r="BN71">
        <v>2.2999999999999998</v>
      </c>
      <c r="BO71">
        <v>1.4</v>
      </c>
      <c r="BP71">
        <v>0.24</v>
      </c>
      <c r="BQ71">
        <v>1.93</v>
      </c>
      <c r="BR71">
        <v>1.06</v>
      </c>
      <c r="BS71">
        <v>1.56</v>
      </c>
      <c r="BT71">
        <v>2.870752</v>
      </c>
      <c r="BU71">
        <v>1.2972950000000001</v>
      </c>
      <c r="BV71">
        <v>2.2846009999999999</v>
      </c>
      <c r="BW71">
        <v>1.8784559999999999</v>
      </c>
      <c r="BX71">
        <v>1.894622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9.5790000000000007E-3</v>
      </c>
      <c r="CE71">
        <v>0</v>
      </c>
      <c r="CF71">
        <v>0</v>
      </c>
      <c r="CG71">
        <v>0</v>
      </c>
      <c r="CH71">
        <v>0</v>
      </c>
      <c r="CI71">
        <v>7.0060000000000001E-3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0.79403699999999999</v>
      </c>
      <c r="CS71">
        <v>2.7006570000000001</v>
      </c>
      <c r="CT71">
        <v>2.4667669999999999</v>
      </c>
      <c r="CU71">
        <v>3.0859239999999999</v>
      </c>
      <c r="CV71">
        <v>2.7875390000000002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74.96065200000001</v>
      </c>
    </row>
    <row r="72" spans="1:114">
      <c r="A72" t="s">
        <v>114</v>
      </c>
      <c r="B72">
        <v>0</v>
      </c>
      <c r="C72">
        <v>0</v>
      </c>
      <c r="D72">
        <v>4.9824039999999998</v>
      </c>
      <c r="E72">
        <v>0</v>
      </c>
      <c r="F72">
        <v>0</v>
      </c>
      <c r="G72">
        <v>18.361659</v>
      </c>
      <c r="H72">
        <v>0</v>
      </c>
      <c r="I72">
        <v>0</v>
      </c>
      <c r="J72">
        <v>22.113810000000001</v>
      </c>
      <c r="K72">
        <v>666.463483</v>
      </c>
      <c r="L72">
        <v>487.17061699999999</v>
      </c>
      <c r="M72">
        <v>91.188558999999998</v>
      </c>
      <c r="N72">
        <v>116.683092</v>
      </c>
      <c r="O72">
        <v>122.319536</v>
      </c>
      <c r="P72">
        <v>101.530339</v>
      </c>
      <c r="Q72">
        <v>20.206022999999998</v>
      </c>
      <c r="R72">
        <v>42.100250000000003</v>
      </c>
      <c r="S72">
        <v>26.064927999999998</v>
      </c>
      <c r="T72">
        <v>1.366282</v>
      </c>
      <c r="U72">
        <v>404.86683599999998</v>
      </c>
      <c r="V72">
        <v>16.830828</v>
      </c>
      <c r="W72">
        <v>31.662507000000002</v>
      </c>
      <c r="X72">
        <v>142.61810600000001</v>
      </c>
      <c r="Y72">
        <v>0</v>
      </c>
      <c r="Z72">
        <v>12.672428</v>
      </c>
      <c r="AA72">
        <v>40.748764000000001</v>
      </c>
      <c r="AB72">
        <v>42.186473999999997</v>
      </c>
      <c r="AC72">
        <v>30.656970000000001</v>
      </c>
      <c r="AD72">
        <v>0</v>
      </c>
      <c r="AE72">
        <v>52.115693</v>
      </c>
      <c r="AF72">
        <v>8.4235969999999991</v>
      </c>
      <c r="AG72">
        <v>42.456522999999997</v>
      </c>
      <c r="AH72">
        <v>146.68642299999999</v>
      </c>
      <c r="AI72">
        <v>3.3571550000000001</v>
      </c>
      <c r="AJ72">
        <v>0</v>
      </c>
      <c r="AK72">
        <v>58.459490000000002</v>
      </c>
      <c r="AL72">
        <v>80.886354999999995</v>
      </c>
      <c r="AM72">
        <v>16.608716000000001</v>
      </c>
      <c r="AN72">
        <v>0.823878</v>
      </c>
      <c r="AO72">
        <v>0</v>
      </c>
      <c r="AP72">
        <v>1.2384710000000001</v>
      </c>
      <c r="AQ72">
        <v>17.760262999999998</v>
      </c>
      <c r="AR72">
        <v>45.89593</v>
      </c>
      <c r="AS72">
        <v>33.903962999999997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74.96065200000001</v>
      </c>
      <c r="BA72">
        <f t="shared" si="4"/>
        <v>3040.8730140000016</v>
      </c>
      <c r="BD72">
        <v>5.85</v>
      </c>
      <c r="BE72">
        <v>1.57</v>
      </c>
      <c r="BF72">
        <v>2.93</v>
      </c>
      <c r="BG72">
        <v>1.79</v>
      </c>
      <c r="BH72">
        <v>9.02</v>
      </c>
      <c r="BI72">
        <v>0.85</v>
      </c>
      <c r="BJ72">
        <v>0.41</v>
      </c>
      <c r="BK72">
        <v>0.79</v>
      </c>
      <c r="BL72">
        <v>0.84</v>
      </c>
      <c r="BM72">
        <v>0.09</v>
      </c>
      <c r="BN72">
        <v>2.2999999999999998</v>
      </c>
      <c r="BO72">
        <v>1.4</v>
      </c>
      <c r="BP72">
        <v>0.24</v>
      </c>
      <c r="BQ72">
        <v>1.93</v>
      </c>
      <c r="BR72">
        <v>1.06</v>
      </c>
      <c r="BS72">
        <v>1.56</v>
      </c>
      <c r="BT72">
        <v>2.870752</v>
      </c>
      <c r="BU72">
        <v>1.2972950000000001</v>
      </c>
      <c r="BV72">
        <v>2.2846009999999999</v>
      </c>
      <c r="BW72">
        <v>1.8784559999999999</v>
      </c>
      <c r="BX72">
        <v>1.894622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9.5790000000000007E-3</v>
      </c>
      <c r="CE72">
        <v>0</v>
      </c>
      <c r="CF72">
        <v>0</v>
      </c>
      <c r="CG72">
        <v>0</v>
      </c>
      <c r="CH72">
        <v>0</v>
      </c>
      <c r="CI72">
        <v>7.0060000000000001E-3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0.79403699999999999</v>
      </c>
      <c r="CS72">
        <v>2.7006570000000001</v>
      </c>
      <c r="CT72">
        <v>2.4667669999999999</v>
      </c>
      <c r="CU72">
        <v>3.0859239999999999</v>
      </c>
      <c r="CV72">
        <v>2.7875390000000002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74.96065200000001</v>
      </c>
    </row>
    <row r="73" spans="1:114">
      <c r="A73" t="s">
        <v>115</v>
      </c>
      <c r="B73">
        <v>0</v>
      </c>
      <c r="C73">
        <v>0</v>
      </c>
      <c r="D73">
        <v>4.9824039999999998</v>
      </c>
      <c r="E73">
        <v>0</v>
      </c>
      <c r="F73">
        <v>0</v>
      </c>
      <c r="G73">
        <v>18.361659</v>
      </c>
      <c r="H73">
        <v>0</v>
      </c>
      <c r="I73">
        <v>0</v>
      </c>
      <c r="J73">
        <v>22.113810000000001</v>
      </c>
      <c r="K73">
        <v>647.67817300000002</v>
      </c>
      <c r="L73">
        <v>487.17061699999999</v>
      </c>
      <c r="M73">
        <v>91.188558999999998</v>
      </c>
      <c r="N73">
        <v>116.683092</v>
      </c>
      <c r="O73">
        <v>122.319536</v>
      </c>
      <c r="P73">
        <v>101.530339</v>
      </c>
      <c r="Q73">
        <v>20.206022999999998</v>
      </c>
      <c r="R73">
        <v>42.100250000000003</v>
      </c>
      <c r="S73">
        <v>26.064927999999998</v>
      </c>
      <c r="T73">
        <v>1.366282</v>
      </c>
      <c r="U73">
        <v>404.86683599999998</v>
      </c>
      <c r="V73">
        <v>16.830828</v>
      </c>
      <c r="W73">
        <v>31.662507000000002</v>
      </c>
      <c r="X73">
        <v>142.61810600000001</v>
      </c>
      <c r="Y73">
        <v>0</v>
      </c>
      <c r="Z73">
        <v>12.672428</v>
      </c>
      <c r="AA73">
        <v>40.748764000000001</v>
      </c>
      <c r="AB73">
        <v>42.186473999999997</v>
      </c>
      <c r="AC73">
        <v>30.656970000000001</v>
      </c>
      <c r="AD73">
        <v>0</v>
      </c>
      <c r="AE73">
        <v>52.115693</v>
      </c>
      <c r="AF73">
        <v>8.4235969999999991</v>
      </c>
      <c r="AG73">
        <v>42.456522999999997</v>
      </c>
      <c r="AH73">
        <v>146.68642299999999</v>
      </c>
      <c r="AI73">
        <v>16.114346000000001</v>
      </c>
      <c r="AJ73">
        <v>0</v>
      </c>
      <c r="AK73">
        <v>58.459490000000002</v>
      </c>
      <c r="AL73">
        <v>80.886354999999995</v>
      </c>
      <c r="AM73">
        <v>16.608716000000001</v>
      </c>
      <c r="AN73">
        <v>0.823878</v>
      </c>
      <c r="AO73">
        <v>0</v>
      </c>
      <c r="AP73">
        <v>0.74308200000000002</v>
      </c>
      <c r="AQ73">
        <v>17.760262999999998</v>
      </c>
      <c r="AR73">
        <v>49.097971000000001</v>
      </c>
      <c r="AS73">
        <v>33.903962999999997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74.96065200000001</v>
      </c>
      <c r="BA73">
        <f t="shared" si="4"/>
        <v>3037.5515470000009</v>
      </c>
      <c r="BD73">
        <v>5.85</v>
      </c>
      <c r="BE73">
        <v>1.57</v>
      </c>
      <c r="BF73">
        <v>2.93</v>
      </c>
      <c r="BG73">
        <v>1.79</v>
      </c>
      <c r="BH73">
        <v>9.02</v>
      </c>
      <c r="BI73">
        <v>0.85</v>
      </c>
      <c r="BJ73">
        <v>0.41</v>
      </c>
      <c r="BK73">
        <v>0.79</v>
      </c>
      <c r="BL73">
        <v>0.84</v>
      </c>
      <c r="BM73">
        <v>0.09</v>
      </c>
      <c r="BN73">
        <v>2.2999999999999998</v>
      </c>
      <c r="BO73">
        <v>1.4</v>
      </c>
      <c r="BP73">
        <v>0.24</v>
      </c>
      <c r="BQ73">
        <v>1.93</v>
      </c>
      <c r="BR73">
        <v>1.06</v>
      </c>
      <c r="BS73">
        <v>1.56</v>
      </c>
      <c r="BT73">
        <v>2.870752</v>
      </c>
      <c r="BU73">
        <v>1.2972950000000001</v>
      </c>
      <c r="BV73">
        <v>2.2846009999999999</v>
      </c>
      <c r="BW73">
        <v>1.8784559999999999</v>
      </c>
      <c r="BX73">
        <v>1.894622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9.5790000000000007E-3</v>
      </c>
      <c r="CE73">
        <v>0</v>
      </c>
      <c r="CF73">
        <v>0</v>
      </c>
      <c r="CG73">
        <v>0</v>
      </c>
      <c r="CH73">
        <v>0</v>
      </c>
      <c r="CI73">
        <v>7.0060000000000001E-3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0.79403699999999999</v>
      </c>
      <c r="CS73">
        <v>2.7006570000000001</v>
      </c>
      <c r="CT73">
        <v>2.4667669999999999</v>
      </c>
      <c r="CU73">
        <v>3.0859239999999999</v>
      </c>
      <c r="CV73">
        <v>2.7875390000000002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74.96065200000001</v>
      </c>
    </row>
    <row r="74" spans="1:114">
      <c r="A74" t="s">
        <v>116</v>
      </c>
      <c r="B74">
        <v>0</v>
      </c>
      <c r="C74">
        <v>0</v>
      </c>
      <c r="D74">
        <v>4.9824039999999998</v>
      </c>
      <c r="E74">
        <v>0</v>
      </c>
      <c r="F74">
        <v>0</v>
      </c>
      <c r="G74">
        <v>18.361659</v>
      </c>
      <c r="H74">
        <v>0</v>
      </c>
      <c r="I74">
        <v>0</v>
      </c>
      <c r="J74">
        <v>22.113810000000001</v>
      </c>
      <c r="K74">
        <v>647.67817300000002</v>
      </c>
      <c r="L74">
        <v>487.17061699999999</v>
      </c>
      <c r="M74">
        <v>91.188558999999998</v>
      </c>
      <c r="N74">
        <v>116.683092</v>
      </c>
      <c r="O74">
        <v>122.319536</v>
      </c>
      <c r="P74">
        <v>101.530339</v>
      </c>
      <c r="Q74">
        <v>20.206022999999998</v>
      </c>
      <c r="R74">
        <v>42.100250000000003</v>
      </c>
      <c r="S74">
        <v>26.064927999999998</v>
      </c>
      <c r="T74">
        <v>1.366282</v>
      </c>
      <c r="U74">
        <v>404.86683599999998</v>
      </c>
      <c r="V74">
        <v>16.830828</v>
      </c>
      <c r="W74">
        <v>31.662507000000002</v>
      </c>
      <c r="X74">
        <v>142.61810600000001</v>
      </c>
      <c r="Y74">
        <v>0</v>
      </c>
      <c r="Z74">
        <v>12.672428</v>
      </c>
      <c r="AA74">
        <v>40.748764000000001</v>
      </c>
      <c r="AB74">
        <v>42.186473999999997</v>
      </c>
      <c r="AC74">
        <v>30.656970000000001</v>
      </c>
      <c r="AD74">
        <v>0</v>
      </c>
      <c r="AE74">
        <v>52.115693</v>
      </c>
      <c r="AF74">
        <v>8.4235969999999991</v>
      </c>
      <c r="AG74">
        <v>42.456522999999997</v>
      </c>
      <c r="AH74">
        <v>122.238685</v>
      </c>
      <c r="AI74">
        <v>16.114346000000001</v>
      </c>
      <c r="AJ74">
        <v>0</v>
      </c>
      <c r="AK74">
        <v>58.459490000000002</v>
      </c>
      <c r="AL74">
        <v>80.886354999999995</v>
      </c>
      <c r="AM74">
        <v>16.608716000000001</v>
      </c>
      <c r="AN74">
        <v>0.823878</v>
      </c>
      <c r="AO74">
        <v>0</v>
      </c>
      <c r="AP74">
        <v>0.74308200000000002</v>
      </c>
      <c r="AQ74">
        <v>17.760262999999998</v>
      </c>
      <c r="AR74">
        <v>49.097971000000001</v>
      </c>
      <c r="AS74">
        <v>33.903962999999997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74.96065200000001</v>
      </c>
      <c r="BA74">
        <f t="shared" si="4"/>
        <v>3013.1038090000006</v>
      </c>
      <c r="BD74">
        <v>5.85</v>
      </c>
      <c r="BE74">
        <v>1.57</v>
      </c>
      <c r="BF74">
        <v>2.93</v>
      </c>
      <c r="BG74">
        <v>1.79</v>
      </c>
      <c r="BH74">
        <v>9.02</v>
      </c>
      <c r="BI74">
        <v>0.85</v>
      </c>
      <c r="BJ74">
        <v>0.41</v>
      </c>
      <c r="BK74">
        <v>0.79</v>
      </c>
      <c r="BL74">
        <v>0.84</v>
      </c>
      <c r="BM74">
        <v>0.09</v>
      </c>
      <c r="BN74">
        <v>2.2999999999999998</v>
      </c>
      <c r="BO74">
        <v>1.4</v>
      </c>
      <c r="BP74">
        <v>0.24</v>
      </c>
      <c r="BQ74">
        <v>1.93</v>
      </c>
      <c r="BR74">
        <v>1.06</v>
      </c>
      <c r="BS74">
        <v>1.56</v>
      </c>
      <c r="BT74">
        <v>2.870752</v>
      </c>
      <c r="BU74">
        <v>1.2972950000000001</v>
      </c>
      <c r="BV74">
        <v>2.2846009999999999</v>
      </c>
      <c r="BW74">
        <v>1.8784559999999999</v>
      </c>
      <c r="BX74">
        <v>1.894622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9.5790000000000007E-3</v>
      </c>
      <c r="CE74">
        <v>0</v>
      </c>
      <c r="CF74">
        <v>0</v>
      </c>
      <c r="CG74">
        <v>0</v>
      </c>
      <c r="CH74">
        <v>0</v>
      </c>
      <c r="CI74">
        <v>7.0060000000000001E-3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0.79403699999999999</v>
      </c>
      <c r="CS74">
        <v>2.7006570000000001</v>
      </c>
      <c r="CT74">
        <v>2.4667669999999999</v>
      </c>
      <c r="CU74">
        <v>2.4936759999999998</v>
      </c>
      <c r="CV74">
        <v>2.35711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74.96065200000001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18.361659</v>
      </c>
      <c r="H75">
        <v>0</v>
      </c>
      <c r="I75">
        <v>0</v>
      </c>
      <c r="J75">
        <v>22.113810000000001</v>
      </c>
      <c r="K75">
        <v>591.53444000000002</v>
      </c>
      <c r="L75">
        <v>487.17061699999999</v>
      </c>
      <c r="M75">
        <v>91.188558999999998</v>
      </c>
      <c r="N75">
        <v>116.683092</v>
      </c>
      <c r="O75">
        <v>122.319536</v>
      </c>
      <c r="P75">
        <v>101.530339</v>
      </c>
      <c r="Q75">
        <v>20.206022999999998</v>
      </c>
      <c r="R75">
        <v>42.100250000000003</v>
      </c>
      <c r="S75">
        <v>26.064927999999998</v>
      </c>
      <c r="T75">
        <v>1.366282</v>
      </c>
      <c r="U75">
        <v>404.86683599999998</v>
      </c>
      <c r="V75">
        <v>16.830828</v>
      </c>
      <c r="W75">
        <v>31.662507000000002</v>
      </c>
      <c r="X75">
        <v>142.61810600000001</v>
      </c>
      <c r="Y75">
        <v>0</v>
      </c>
      <c r="Z75">
        <v>6.2745319999999998</v>
      </c>
      <c r="AA75">
        <v>24.440704</v>
      </c>
      <c r="AB75">
        <v>42.186473999999997</v>
      </c>
      <c r="AC75">
        <v>30.656970000000001</v>
      </c>
      <c r="AD75">
        <v>0</v>
      </c>
      <c r="AE75">
        <v>52.115693</v>
      </c>
      <c r="AF75">
        <v>8.4235969999999991</v>
      </c>
      <c r="AG75">
        <v>42.456522999999997</v>
      </c>
      <c r="AH75">
        <v>122.238685</v>
      </c>
      <c r="AI75">
        <v>3.3571550000000001</v>
      </c>
      <c r="AJ75">
        <v>0</v>
      </c>
      <c r="AK75">
        <v>58.459490000000002</v>
      </c>
      <c r="AL75">
        <v>80.886354999999995</v>
      </c>
      <c r="AM75">
        <v>16.608716000000001</v>
      </c>
      <c r="AN75">
        <v>0.823878</v>
      </c>
      <c r="AO75">
        <v>0</v>
      </c>
      <c r="AP75">
        <v>6.6877420000000001</v>
      </c>
      <c r="AQ75">
        <v>17.760262999999998</v>
      </c>
      <c r="AR75">
        <v>49.097971000000001</v>
      </c>
      <c r="AS75">
        <v>33.903962999999997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74.96065200000001</v>
      </c>
      <c r="BA75">
        <f t="shared" si="4"/>
        <v>2922.4591850000011</v>
      </c>
      <c r="BD75">
        <v>5.85</v>
      </c>
      <c r="BE75">
        <v>1.57</v>
      </c>
      <c r="BF75">
        <v>2.93</v>
      </c>
      <c r="BG75">
        <v>1.79</v>
      </c>
      <c r="BH75">
        <v>9.02</v>
      </c>
      <c r="BI75">
        <v>0.85</v>
      </c>
      <c r="BJ75">
        <v>0.41</v>
      </c>
      <c r="BK75">
        <v>0.79</v>
      </c>
      <c r="BL75">
        <v>0.84</v>
      </c>
      <c r="BM75">
        <v>0.09</v>
      </c>
      <c r="BN75">
        <v>2.2999999999999998</v>
      </c>
      <c r="BO75">
        <v>1.4</v>
      </c>
      <c r="BP75">
        <v>0.24</v>
      </c>
      <c r="BQ75">
        <v>1.93</v>
      </c>
      <c r="BR75">
        <v>1.06</v>
      </c>
      <c r="BS75">
        <v>1.56</v>
      </c>
      <c r="BT75">
        <v>2.870752</v>
      </c>
      <c r="BU75">
        <v>1.2972950000000001</v>
      </c>
      <c r="BV75">
        <v>2.2846009999999999</v>
      </c>
      <c r="BW75">
        <v>1.8784559999999999</v>
      </c>
      <c r="BX75">
        <v>1.894622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9.5790000000000007E-3</v>
      </c>
      <c r="CE75">
        <v>0</v>
      </c>
      <c r="CF75">
        <v>0</v>
      </c>
      <c r="CG75">
        <v>0</v>
      </c>
      <c r="CH75">
        <v>0</v>
      </c>
      <c r="CI75">
        <v>7.0060000000000001E-3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0.79403699999999999</v>
      </c>
      <c r="CS75">
        <v>2.7006570000000001</v>
      </c>
      <c r="CT75">
        <v>2.4667669999999999</v>
      </c>
      <c r="CU75">
        <v>2.4936759999999998</v>
      </c>
      <c r="CV75">
        <v>2.35711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74.96065200000001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18.361659</v>
      </c>
      <c r="H76">
        <v>0</v>
      </c>
      <c r="I76">
        <v>0</v>
      </c>
      <c r="J76">
        <v>22.113810000000001</v>
      </c>
      <c r="K76">
        <v>587.79458099999999</v>
      </c>
      <c r="L76">
        <v>487.17061699999999</v>
      </c>
      <c r="M76">
        <v>91.188558999999998</v>
      </c>
      <c r="N76">
        <v>116.683092</v>
      </c>
      <c r="O76">
        <v>122.319536</v>
      </c>
      <c r="P76">
        <v>101.530339</v>
      </c>
      <c r="Q76">
        <v>20.206022999999998</v>
      </c>
      <c r="R76">
        <v>42.100250000000003</v>
      </c>
      <c r="S76">
        <v>26.064927999999998</v>
      </c>
      <c r="T76">
        <v>1.366282</v>
      </c>
      <c r="U76">
        <v>404.86683599999998</v>
      </c>
      <c r="V76">
        <v>16.830828</v>
      </c>
      <c r="W76">
        <v>31.662507000000002</v>
      </c>
      <c r="X76">
        <v>142.61810600000001</v>
      </c>
      <c r="Y76">
        <v>0</v>
      </c>
      <c r="Z76">
        <v>6.2745319999999998</v>
      </c>
      <c r="AA76">
        <v>24.440704</v>
      </c>
      <c r="AB76">
        <v>42.186473999999997</v>
      </c>
      <c r="AC76">
        <v>30.656970000000001</v>
      </c>
      <c r="AD76">
        <v>1.3892679999999999</v>
      </c>
      <c r="AE76">
        <v>52.115693</v>
      </c>
      <c r="AF76">
        <v>8.4235969999999991</v>
      </c>
      <c r="AG76">
        <v>42.456522999999997</v>
      </c>
      <c r="AH76">
        <v>146.68642299999999</v>
      </c>
      <c r="AI76">
        <v>3.3571550000000001</v>
      </c>
      <c r="AJ76">
        <v>0</v>
      </c>
      <c r="AK76">
        <v>58.459490000000002</v>
      </c>
      <c r="AL76">
        <v>80.886354999999995</v>
      </c>
      <c r="AM76">
        <v>16.608716000000001</v>
      </c>
      <c r="AN76">
        <v>0.823878</v>
      </c>
      <c r="AO76">
        <v>0</v>
      </c>
      <c r="AP76">
        <v>6.6877420000000001</v>
      </c>
      <c r="AQ76">
        <v>26.640394000000001</v>
      </c>
      <c r="AR76">
        <v>49.097971000000001</v>
      </c>
      <c r="AS76">
        <v>33.903962999999997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74.970085000000012</v>
      </c>
      <c r="BA76">
        <f t="shared" si="4"/>
        <v>2953.4458960000006</v>
      </c>
      <c r="BD76">
        <v>5.85</v>
      </c>
      <c r="BE76">
        <v>1.57</v>
      </c>
      <c r="BF76">
        <v>2.93</v>
      </c>
      <c r="BG76">
        <v>1.79</v>
      </c>
      <c r="BH76">
        <v>9.02</v>
      </c>
      <c r="BI76">
        <v>0.85</v>
      </c>
      <c r="BJ76">
        <v>0.41</v>
      </c>
      <c r="BK76">
        <v>0.79</v>
      </c>
      <c r="BL76">
        <v>0.84</v>
      </c>
      <c r="BM76">
        <v>0.09</v>
      </c>
      <c r="BN76">
        <v>2.2999999999999998</v>
      </c>
      <c r="BO76">
        <v>1.4</v>
      </c>
      <c r="BP76">
        <v>0.24</v>
      </c>
      <c r="BQ76">
        <v>1.93</v>
      </c>
      <c r="BR76">
        <v>1.06</v>
      </c>
      <c r="BS76">
        <v>1.56</v>
      </c>
      <c r="BT76">
        <v>2.870752</v>
      </c>
      <c r="BU76">
        <v>1.2972950000000001</v>
      </c>
      <c r="BV76">
        <v>2.2846009999999999</v>
      </c>
      <c r="BW76">
        <v>1.8784559999999999</v>
      </c>
      <c r="BX76">
        <v>1.894622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1.4522E-2</v>
      </c>
      <c r="CE76">
        <v>0</v>
      </c>
      <c r="CF76">
        <v>0</v>
      </c>
      <c r="CG76">
        <v>0</v>
      </c>
      <c r="CH76">
        <v>0</v>
      </c>
      <c r="CI76">
        <v>1.1495999999999999E-2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0.79403699999999999</v>
      </c>
      <c r="CS76">
        <v>2.7006570000000001</v>
      </c>
      <c r="CT76">
        <v>2.4667669999999999</v>
      </c>
      <c r="CU76">
        <v>2.4936759999999998</v>
      </c>
      <c r="CV76">
        <v>2.7875390000000002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74.970085000000012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2.6418810000000001</v>
      </c>
      <c r="H77">
        <v>0</v>
      </c>
      <c r="I77">
        <v>0</v>
      </c>
      <c r="J77">
        <v>4.1719679999999997</v>
      </c>
      <c r="K77">
        <v>587.79458099999999</v>
      </c>
      <c r="L77">
        <v>487.17061699999999</v>
      </c>
      <c r="M77">
        <v>91.188558999999998</v>
      </c>
      <c r="N77">
        <v>116.683092</v>
      </c>
      <c r="O77">
        <v>122.319536</v>
      </c>
      <c r="P77">
        <v>101.530339</v>
      </c>
      <c r="Q77">
        <v>20.206022999999998</v>
      </c>
      <c r="R77">
        <v>42.100250000000003</v>
      </c>
      <c r="S77">
        <v>26.064927999999998</v>
      </c>
      <c r="T77">
        <v>1.366282</v>
      </c>
      <c r="U77">
        <v>404.86683599999998</v>
      </c>
      <c r="V77">
        <v>16.830828</v>
      </c>
      <c r="W77">
        <v>31.662507000000002</v>
      </c>
      <c r="X77">
        <v>142.61810600000001</v>
      </c>
      <c r="Y77">
        <v>0</v>
      </c>
      <c r="Z77">
        <v>12.672428</v>
      </c>
      <c r="AA77">
        <v>30.550879999999999</v>
      </c>
      <c r="AB77">
        <v>42.186473999999997</v>
      </c>
      <c r="AC77">
        <v>30.656970000000001</v>
      </c>
      <c r="AD77">
        <v>16.671223000000001</v>
      </c>
      <c r="AE77">
        <v>52.115693</v>
      </c>
      <c r="AF77">
        <v>8.4235969999999991</v>
      </c>
      <c r="AG77">
        <v>42.456522999999997</v>
      </c>
      <c r="AH77">
        <v>146.68642299999999</v>
      </c>
      <c r="AI77">
        <v>14.771483999999999</v>
      </c>
      <c r="AJ77">
        <v>0</v>
      </c>
      <c r="AK77">
        <v>58.459490000000002</v>
      </c>
      <c r="AL77">
        <v>80.886354999999995</v>
      </c>
      <c r="AM77">
        <v>16.608716000000001</v>
      </c>
      <c r="AN77">
        <v>0.823878</v>
      </c>
      <c r="AO77">
        <v>0</v>
      </c>
      <c r="AP77">
        <v>6.6877420000000001</v>
      </c>
      <c r="AQ77">
        <v>26.640394000000001</v>
      </c>
      <c r="AR77">
        <v>49.097971000000001</v>
      </c>
      <c r="AS77">
        <v>33.903962999999997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75.101163000000014</v>
      </c>
      <c r="BA77">
        <f t="shared" si="4"/>
        <v>2959.1197099999999</v>
      </c>
      <c r="BD77">
        <v>5.85</v>
      </c>
      <c r="BE77">
        <v>1.7</v>
      </c>
      <c r="BF77">
        <v>2.93</v>
      </c>
      <c r="BG77">
        <v>1.79</v>
      </c>
      <c r="BH77">
        <v>9.02</v>
      </c>
      <c r="BI77">
        <v>0.85</v>
      </c>
      <c r="BJ77">
        <v>0.41</v>
      </c>
      <c r="BK77">
        <v>0.79</v>
      </c>
      <c r="BL77">
        <v>0.84</v>
      </c>
      <c r="BM77">
        <v>0.09</v>
      </c>
      <c r="BN77">
        <v>2.2999999999999998</v>
      </c>
      <c r="BO77">
        <v>1.4</v>
      </c>
      <c r="BP77">
        <v>0.24</v>
      </c>
      <c r="BQ77">
        <v>1.93</v>
      </c>
      <c r="BR77">
        <v>1.06</v>
      </c>
      <c r="BS77">
        <v>1.56</v>
      </c>
      <c r="BT77">
        <v>2.870752</v>
      </c>
      <c r="BU77">
        <v>1.2972950000000001</v>
      </c>
      <c r="BV77">
        <v>2.2846009999999999</v>
      </c>
      <c r="BW77">
        <v>1.8784559999999999</v>
      </c>
      <c r="BX77">
        <v>1.894622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1.4522E-2</v>
      </c>
      <c r="CE77">
        <v>0</v>
      </c>
      <c r="CF77">
        <v>0</v>
      </c>
      <c r="CG77">
        <v>0</v>
      </c>
      <c r="CH77">
        <v>0</v>
      </c>
      <c r="CI77">
        <v>1.2574E-2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0.79403699999999999</v>
      </c>
      <c r="CS77">
        <v>2.7006570000000001</v>
      </c>
      <c r="CT77">
        <v>2.4667669999999999</v>
      </c>
      <c r="CU77">
        <v>2.4936759999999998</v>
      </c>
      <c r="CV77">
        <v>2.7875390000000002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75.101163000000014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587.79458099999999</v>
      </c>
      <c r="L78">
        <v>487.17061699999999</v>
      </c>
      <c r="M78">
        <v>91.188558999999998</v>
      </c>
      <c r="N78">
        <v>116.683092</v>
      </c>
      <c r="O78">
        <v>122.319536</v>
      </c>
      <c r="P78">
        <v>101.530339</v>
      </c>
      <c r="Q78">
        <v>20.206022999999998</v>
      </c>
      <c r="R78">
        <v>42.100250000000003</v>
      </c>
      <c r="S78">
        <v>26.064927999999998</v>
      </c>
      <c r="T78">
        <v>1.366282</v>
      </c>
      <c r="U78">
        <v>404.86683599999998</v>
      </c>
      <c r="V78">
        <v>16.830828</v>
      </c>
      <c r="W78">
        <v>31.662507000000002</v>
      </c>
      <c r="X78">
        <v>142.61810600000001</v>
      </c>
      <c r="Y78">
        <v>0</v>
      </c>
      <c r="Z78">
        <v>19.008641999999998</v>
      </c>
      <c r="AA78">
        <v>40.748764000000001</v>
      </c>
      <c r="AB78">
        <v>42.186473999999997</v>
      </c>
      <c r="AC78">
        <v>30.656970000000001</v>
      </c>
      <c r="AD78">
        <v>28.757859</v>
      </c>
      <c r="AE78">
        <v>55.724243999999999</v>
      </c>
      <c r="AF78">
        <v>17.463553000000001</v>
      </c>
      <c r="AG78">
        <v>42.456522999999997</v>
      </c>
      <c r="AH78">
        <v>146.68642299999999</v>
      </c>
      <c r="AI78">
        <v>14.771483999999999</v>
      </c>
      <c r="AJ78">
        <v>0</v>
      </c>
      <c r="AK78">
        <v>58.459490000000002</v>
      </c>
      <c r="AL78">
        <v>80.886354999999995</v>
      </c>
      <c r="AM78">
        <v>16.608716000000001</v>
      </c>
      <c r="AN78">
        <v>0.823878</v>
      </c>
      <c r="AO78">
        <v>0</v>
      </c>
      <c r="AP78">
        <v>6.6877420000000001</v>
      </c>
      <c r="AQ78">
        <v>27.665025</v>
      </c>
      <c r="AR78">
        <v>49.097971000000001</v>
      </c>
      <c r="AS78">
        <v>34.469028999999999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75.267750000000007</v>
      </c>
      <c r="BA78">
        <f t="shared" si="4"/>
        <v>2995.3313859999994</v>
      </c>
      <c r="BD78">
        <v>5.85</v>
      </c>
      <c r="BE78">
        <v>1.86</v>
      </c>
      <c r="BF78">
        <v>2.93</v>
      </c>
      <c r="BG78">
        <v>1.79</v>
      </c>
      <c r="BH78">
        <v>9.02</v>
      </c>
      <c r="BI78">
        <v>0.85</v>
      </c>
      <c r="BJ78">
        <v>0.41</v>
      </c>
      <c r="BK78">
        <v>0.79</v>
      </c>
      <c r="BL78">
        <v>0.84</v>
      </c>
      <c r="BM78">
        <v>0.09</v>
      </c>
      <c r="BN78">
        <v>2.2999999999999998</v>
      </c>
      <c r="BO78">
        <v>1.4</v>
      </c>
      <c r="BP78">
        <v>0.24</v>
      </c>
      <c r="BQ78">
        <v>1.93</v>
      </c>
      <c r="BR78">
        <v>1.06</v>
      </c>
      <c r="BS78">
        <v>1.56</v>
      </c>
      <c r="BT78">
        <v>2.870752</v>
      </c>
      <c r="BU78">
        <v>1.2972950000000001</v>
      </c>
      <c r="BV78">
        <v>2.2846009999999999</v>
      </c>
      <c r="BW78">
        <v>1.8784559999999999</v>
      </c>
      <c r="BX78">
        <v>1.894622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1.9311999999999999E-2</v>
      </c>
      <c r="CE78">
        <v>0</v>
      </c>
      <c r="CF78">
        <v>0</v>
      </c>
      <c r="CG78">
        <v>0</v>
      </c>
      <c r="CH78">
        <v>0</v>
      </c>
      <c r="CI78">
        <v>1.4371E-2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0.79403699999999999</v>
      </c>
      <c r="CS78">
        <v>2.7006570000000001</v>
      </c>
      <c r="CT78">
        <v>2.5228299999999999</v>
      </c>
      <c r="CU78">
        <v>3.0859239999999999</v>
      </c>
      <c r="CV78">
        <v>2.7875390000000002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75.267750000000007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18.361659</v>
      </c>
      <c r="H79">
        <v>0</v>
      </c>
      <c r="I79">
        <v>0</v>
      </c>
      <c r="J79">
        <v>19.458203000000001</v>
      </c>
      <c r="K79">
        <v>661.35839299999998</v>
      </c>
      <c r="L79">
        <v>487.17061699999999</v>
      </c>
      <c r="M79">
        <v>91.188558999999998</v>
      </c>
      <c r="N79">
        <v>116.683092</v>
      </c>
      <c r="O79">
        <v>122.319536</v>
      </c>
      <c r="P79">
        <v>101.530339</v>
      </c>
      <c r="Q79">
        <v>20.206022999999998</v>
      </c>
      <c r="R79">
        <v>42.100250000000003</v>
      </c>
      <c r="S79">
        <v>26.064927999999998</v>
      </c>
      <c r="T79">
        <v>1.366282</v>
      </c>
      <c r="U79">
        <v>404.86683599999998</v>
      </c>
      <c r="V79">
        <v>16.830828</v>
      </c>
      <c r="W79">
        <v>31.662507000000002</v>
      </c>
      <c r="X79">
        <v>142.61810600000001</v>
      </c>
      <c r="Y79">
        <v>0</v>
      </c>
      <c r="Z79">
        <v>19.008641999999998</v>
      </c>
      <c r="AA79">
        <v>40.748764000000001</v>
      </c>
      <c r="AB79">
        <v>42.186473999999997</v>
      </c>
      <c r="AC79">
        <v>30.656970000000001</v>
      </c>
      <c r="AD79">
        <v>38.432727</v>
      </c>
      <c r="AE79">
        <v>55.724243999999999</v>
      </c>
      <c r="AF79">
        <v>17.463553000000001</v>
      </c>
      <c r="AG79">
        <v>42.456522999999997</v>
      </c>
      <c r="AH79">
        <v>146.68642299999999</v>
      </c>
      <c r="AI79">
        <v>16.114346000000001</v>
      </c>
      <c r="AJ79">
        <v>0</v>
      </c>
      <c r="AK79">
        <v>58.459490000000002</v>
      </c>
      <c r="AL79">
        <v>80.886354999999995</v>
      </c>
      <c r="AM79">
        <v>16.608716000000001</v>
      </c>
      <c r="AN79">
        <v>0.823878</v>
      </c>
      <c r="AO79">
        <v>0</v>
      </c>
      <c r="AP79">
        <v>6.6877420000000001</v>
      </c>
      <c r="AQ79">
        <v>27.665025</v>
      </c>
      <c r="AR79">
        <v>49.097971000000001</v>
      </c>
      <c r="AS79">
        <v>34.469028999999999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75.294935000000009</v>
      </c>
      <c r="BA79">
        <f t="shared" si="4"/>
        <v>3117.7599749999999</v>
      </c>
      <c r="BD79">
        <v>5.85</v>
      </c>
      <c r="BE79">
        <v>1.88</v>
      </c>
      <c r="BF79">
        <v>2.93</v>
      </c>
      <c r="BG79">
        <v>1.79</v>
      </c>
      <c r="BH79">
        <v>9.02</v>
      </c>
      <c r="BI79">
        <v>0.85</v>
      </c>
      <c r="BJ79">
        <v>0.41</v>
      </c>
      <c r="BK79">
        <v>0.79</v>
      </c>
      <c r="BL79">
        <v>0.84</v>
      </c>
      <c r="BM79">
        <v>0.09</v>
      </c>
      <c r="BN79">
        <v>2.2999999999999998</v>
      </c>
      <c r="BO79">
        <v>1.4</v>
      </c>
      <c r="BP79">
        <v>0.24</v>
      </c>
      <c r="BQ79">
        <v>1.93</v>
      </c>
      <c r="BR79">
        <v>1.06</v>
      </c>
      <c r="BS79">
        <v>1.56</v>
      </c>
      <c r="BT79">
        <v>2.870752</v>
      </c>
      <c r="BU79">
        <v>1.2972950000000001</v>
      </c>
      <c r="BV79">
        <v>2.2846009999999999</v>
      </c>
      <c r="BW79">
        <v>1.8784559999999999</v>
      </c>
      <c r="BX79">
        <v>1.894622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1.9311999999999999E-2</v>
      </c>
      <c r="CE79">
        <v>0</v>
      </c>
      <c r="CF79">
        <v>0</v>
      </c>
      <c r="CG79">
        <v>0</v>
      </c>
      <c r="CH79">
        <v>0</v>
      </c>
      <c r="CI79">
        <v>2.1555999999999999E-2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0.79403699999999999</v>
      </c>
      <c r="CS79">
        <v>2.7006570000000001</v>
      </c>
      <c r="CT79">
        <v>2.5228299999999999</v>
      </c>
      <c r="CU79">
        <v>4.1145649999999998</v>
      </c>
      <c r="CV79">
        <v>2.7875390000000002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75.294935000000009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18.361659</v>
      </c>
      <c r="H80">
        <v>0</v>
      </c>
      <c r="I80">
        <v>0</v>
      </c>
      <c r="J80">
        <v>22.113810000000001</v>
      </c>
      <c r="K80">
        <v>666.463483</v>
      </c>
      <c r="L80">
        <v>487.17061699999999</v>
      </c>
      <c r="M80">
        <v>91.188558999999998</v>
      </c>
      <c r="N80">
        <v>116.683092</v>
      </c>
      <c r="O80">
        <v>122.319536</v>
      </c>
      <c r="P80">
        <v>101.530339</v>
      </c>
      <c r="Q80">
        <v>20.206022999999998</v>
      </c>
      <c r="R80">
        <v>42.100250000000003</v>
      </c>
      <c r="S80">
        <v>26.064927999999998</v>
      </c>
      <c r="T80">
        <v>1.366282</v>
      </c>
      <c r="U80">
        <v>404.86683599999998</v>
      </c>
      <c r="V80">
        <v>16.830828</v>
      </c>
      <c r="W80">
        <v>31.662507000000002</v>
      </c>
      <c r="X80">
        <v>142.61810600000001</v>
      </c>
      <c r="Y80">
        <v>0</v>
      </c>
      <c r="Z80">
        <v>19.008641999999998</v>
      </c>
      <c r="AA80">
        <v>40.748764000000001</v>
      </c>
      <c r="AB80">
        <v>42.186473999999997</v>
      </c>
      <c r="AC80">
        <v>30.656970000000001</v>
      </c>
      <c r="AD80">
        <v>38.432727</v>
      </c>
      <c r="AE80">
        <v>55.724243999999999</v>
      </c>
      <c r="AF80">
        <v>17.463553000000001</v>
      </c>
      <c r="AG80">
        <v>42.456522999999997</v>
      </c>
      <c r="AH80">
        <v>146.68642299999999</v>
      </c>
      <c r="AI80">
        <v>18.800070000000002</v>
      </c>
      <c r="AJ80">
        <v>0</v>
      </c>
      <c r="AK80">
        <v>58.459490000000002</v>
      </c>
      <c r="AL80">
        <v>80.886354999999995</v>
      </c>
      <c r="AM80">
        <v>16.608716000000001</v>
      </c>
      <c r="AN80">
        <v>0.823878</v>
      </c>
      <c r="AO80">
        <v>0</v>
      </c>
      <c r="AP80">
        <v>6.6877420000000001</v>
      </c>
      <c r="AQ80">
        <v>27.665025</v>
      </c>
      <c r="AR80">
        <v>51.232666000000002</v>
      </c>
      <c r="AS80">
        <v>33.903962999999997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75.294935000000009</v>
      </c>
      <c r="BA80">
        <f t="shared" si="4"/>
        <v>3129.7760249999997</v>
      </c>
      <c r="BD80">
        <v>5.85</v>
      </c>
      <c r="BE80">
        <v>1.88</v>
      </c>
      <c r="BF80">
        <v>2.93</v>
      </c>
      <c r="BG80">
        <v>1.79</v>
      </c>
      <c r="BH80">
        <v>9.02</v>
      </c>
      <c r="BI80">
        <v>0.85</v>
      </c>
      <c r="BJ80">
        <v>0.41</v>
      </c>
      <c r="BK80">
        <v>0.79</v>
      </c>
      <c r="BL80">
        <v>0.84</v>
      </c>
      <c r="BM80">
        <v>0.09</v>
      </c>
      <c r="BN80">
        <v>2.2999999999999998</v>
      </c>
      <c r="BO80">
        <v>1.4</v>
      </c>
      <c r="BP80">
        <v>0.24</v>
      </c>
      <c r="BQ80">
        <v>1.93</v>
      </c>
      <c r="BR80">
        <v>1.06</v>
      </c>
      <c r="BS80">
        <v>1.56</v>
      </c>
      <c r="BT80">
        <v>2.870752</v>
      </c>
      <c r="BU80">
        <v>1.2972950000000001</v>
      </c>
      <c r="BV80">
        <v>2.2846009999999999</v>
      </c>
      <c r="BW80">
        <v>1.8784559999999999</v>
      </c>
      <c r="BX80">
        <v>1.894622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1.9311999999999999E-2</v>
      </c>
      <c r="CE80">
        <v>0</v>
      </c>
      <c r="CF80">
        <v>0</v>
      </c>
      <c r="CG80">
        <v>0</v>
      </c>
      <c r="CH80">
        <v>0</v>
      </c>
      <c r="CI80">
        <v>2.1555999999999999E-2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0.79403699999999999</v>
      </c>
      <c r="CS80">
        <v>2.7006570000000001</v>
      </c>
      <c r="CT80">
        <v>2.5228299999999999</v>
      </c>
      <c r="CU80">
        <v>4.1145649999999998</v>
      </c>
      <c r="CV80">
        <v>2.7875390000000002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75.294935000000009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18.361659</v>
      </c>
      <c r="H81">
        <v>0</v>
      </c>
      <c r="I81">
        <v>0</v>
      </c>
      <c r="J81">
        <v>22.113810000000001</v>
      </c>
      <c r="K81">
        <v>666.463483</v>
      </c>
      <c r="L81">
        <v>487.17061699999999</v>
      </c>
      <c r="M81">
        <v>91.188558999999998</v>
      </c>
      <c r="N81">
        <v>116.683092</v>
      </c>
      <c r="O81">
        <v>122.319536</v>
      </c>
      <c r="P81">
        <v>101.530339</v>
      </c>
      <c r="Q81">
        <v>20.206022999999998</v>
      </c>
      <c r="R81">
        <v>42.100250000000003</v>
      </c>
      <c r="S81">
        <v>26.064927999999998</v>
      </c>
      <c r="T81">
        <v>1.366282</v>
      </c>
      <c r="U81">
        <v>404.86683599999998</v>
      </c>
      <c r="V81">
        <v>16.830828</v>
      </c>
      <c r="W81">
        <v>31.662507000000002</v>
      </c>
      <c r="X81">
        <v>142.61810600000001</v>
      </c>
      <c r="Y81">
        <v>0</v>
      </c>
      <c r="Z81">
        <v>19.008641999999998</v>
      </c>
      <c r="AA81">
        <v>40.748764000000001</v>
      </c>
      <c r="AB81">
        <v>42.186473999999997</v>
      </c>
      <c r="AC81">
        <v>30.656970000000001</v>
      </c>
      <c r="AD81">
        <v>38.432727</v>
      </c>
      <c r="AE81">
        <v>53.533144999999998</v>
      </c>
      <c r="AF81">
        <v>17.463553000000001</v>
      </c>
      <c r="AG81">
        <v>42.456522999999997</v>
      </c>
      <c r="AH81">
        <v>146.68642299999999</v>
      </c>
      <c r="AI81">
        <v>52.371625999999999</v>
      </c>
      <c r="AJ81">
        <v>0</v>
      </c>
      <c r="AK81">
        <v>58.459490000000002</v>
      </c>
      <c r="AL81">
        <v>80.886354999999995</v>
      </c>
      <c r="AM81">
        <v>16.608716000000001</v>
      </c>
      <c r="AN81">
        <v>0.823878</v>
      </c>
      <c r="AO81">
        <v>0</v>
      </c>
      <c r="AP81">
        <v>1.1146240000000001</v>
      </c>
      <c r="AQ81">
        <v>27.665025</v>
      </c>
      <c r="AR81">
        <v>51.232666000000002</v>
      </c>
      <c r="AS81">
        <v>33.903962999999997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75.294935000000009</v>
      </c>
      <c r="BA81">
        <f t="shared" si="4"/>
        <v>3155.5833639999996</v>
      </c>
      <c r="BD81">
        <v>5.85</v>
      </c>
      <c r="BE81">
        <v>1.88</v>
      </c>
      <c r="BF81">
        <v>2.93</v>
      </c>
      <c r="BG81">
        <v>1.79</v>
      </c>
      <c r="BH81">
        <v>9.02</v>
      </c>
      <c r="BI81">
        <v>0.85</v>
      </c>
      <c r="BJ81">
        <v>0.41</v>
      </c>
      <c r="BK81">
        <v>0.79</v>
      </c>
      <c r="BL81">
        <v>0.84</v>
      </c>
      <c r="BM81">
        <v>0.09</v>
      </c>
      <c r="BN81">
        <v>2.2999999999999998</v>
      </c>
      <c r="BO81">
        <v>1.4</v>
      </c>
      <c r="BP81">
        <v>0.24</v>
      </c>
      <c r="BQ81">
        <v>1.93</v>
      </c>
      <c r="BR81">
        <v>1.06</v>
      </c>
      <c r="BS81">
        <v>1.56</v>
      </c>
      <c r="BT81">
        <v>2.870752</v>
      </c>
      <c r="BU81">
        <v>1.2972950000000001</v>
      </c>
      <c r="BV81">
        <v>2.2846009999999999</v>
      </c>
      <c r="BW81">
        <v>1.8784559999999999</v>
      </c>
      <c r="BX81">
        <v>1.894622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1.9311999999999999E-2</v>
      </c>
      <c r="CE81">
        <v>0</v>
      </c>
      <c r="CF81">
        <v>0</v>
      </c>
      <c r="CG81">
        <v>0</v>
      </c>
      <c r="CH81">
        <v>0</v>
      </c>
      <c r="CI81">
        <v>2.1555999999999999E-2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0.79403699999999999</v>
      </c>
      <c r="CS81">
        <v>2.7006570000000001</v>
      </c>
      <c r="CT81">
        <v>2.5228299999999999</v>
      </c>
      <c r="CU81">
        <v>4.1145649999999998</v>
      </c>
      <c r="CV81">
        <v>2.7875390000000002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75.294935000000009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18.361659</v>
      </c>
      <c r="H82">
        <v>0</v>
      </c>
      <c r="I82">
        <v>0</v>
      </c>
      <c r="J82">
        <v>22.113810000000001</v>
      </c>
      <c r="K82">
        <v>666.463483</v>
      </c>
      <c r="L82">
        <v>487.17061699999999</v>
      </c>
      <c r="M82">
        <v>91.188558999999998</v>
      </c>
      <c r="N82">
        <v>116.683092</v>
      </c>
      <c r="O82">
        <v>122.319536</v>
      </c>
      <c r="P82">
        <v>101.530339</v>
      </c>
      <c r="Q82">
        <v>20.206022999999998</v>
      </c>
      <c r="R82">
        <v>42.100250000000003</v>
      </c>
      <c r="S82">
        <v>26.064927999999998</v>
      </c>
      <c r="T82">
        <v>1.366282</v>
      </c>
      <c r="U82">
        <v>404.86683599999998</v>
      </c>
      <c r="V82">
        <v>16.830828</v>
      </c>
      <c r="W82">
        <v>31.662507000000002</v>
      </c>
      <c r="X82">
        <v>142.61810600000001</v>
      </c>
      <c r="Y82">
        <v>0</v>
      </c>
      <c r="Z82">
        <v>19.008641999999998</v>
      </c>
      <c r="AA82">
        <v>40.748764000000001</v>
      </c>
      <c r="AB82">
        <v>42.186473999999997</v>
      </c>
      <c r="AC82">
        <v>30.656970000000001</v>
      </c>
      <c r="AD82">
        <v>38.432727</v>
      </c>
      <c r="AE82">
        <v>52.115693</v>
      </c>
      <c r="AF82">
        <v>17.463553000000001</v>
      </c>
      <c r="AG82">
        <v>42.456522999999997</v>
      </c>
      <c r="AH82">
        <v>146.68642299999999</v>
      </c>
      <c r="AI82">
        <v>52.371625999999999</v>
      </c>
      <c r="AJ82">
        <v>0</v>
      </c>
      <c r="AK82">
        <v>58.459490000000002</v>
      </c>
      <c r="AL82">
        <v>80.886354999999995</v>
      </c>
      <c r="AM82">
        <v>16.608716000000001</v>
      </c>
      <c r="AN82">
        <v>0.823878</v>
      </c>
      <c r="AO82">
        <v>0</v>
      </c>
      <c r="AP82">
        <v>1.1146240000000001</v>
      </c>
      <c r="AQ82">
        <v>27.665025</v>
      </c>
      <c r="AR82">
        <v>49.097971000000001</v>
      </c>
      <c r="AS82">
        <v>33.903962999999997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75.304935</v>
      </c>
      <c r="BA82">
        <f t="shared" si="4"/>
        <v>3152.0412170000004</v>
      </c>
      <c r="BD82">
        <v>5.85</v>
      </c>
      <c r="BE82">
        <v>1.88</v>
      </c>
      <c r="BF82">
        <v>2.93</v>
      </c>
      <c r="BG82">
        <v>1.79</v>
      </c>
      <c r="BH82">
        <v>9.02</v>
      </c>
      <c r="BI82">
        <v>0.85</v>
      </c>
      <c r="BJ82">
        <v>0.41</v>
      </c>
      <c r="BK82">
        <v>0.79</v>
      </c>
      <c r="BL82">
        <v>0.84</v>
      </c>
      <c r="BM82">
        <v>0.1</v>
      </c>
      <c r="BN82">
        <v>2.2999999999999998</v>
      </c>
      <c r="BO82">
        <v>1.4</v>
      </c>
      <c r="BP82">
        <v>0.24</v>
      </c>
      <c r="BQ82">
        <v>1.93</v>
      </c>
      <c r="BR82">
        <v>1.06</v>
      </c>
      <c r="BS82">
        <v>1.56</v>
      </c>
      <c r="BT82">
        <v>2.870752</v>
      </c>
      <c r="BU82">
        <v>1.2972950000000001</v>
      </c>
      <c r="BV82">
        <v>2.2846009999999999</v>
      </c>
      <c r="BW82">
        <v>1.8784559999999999</v>
      </c>
      <c r="BX82">
        <v>1.894622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1.9311999999999999E-2</v>
      </c>
      <c r="CE82">
        <v>0</v>
      </c>
      <c r="CF82">
        <v>0</v>
      </c>
      <c r="CG82">
        <v>0</v>
      </c>
      <c r="CH82">
        <v>0</v>
      </c>
      <c r="CI82">
        <v>2.1555999999999999E-2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0.79403699999999999</v>
      </c>
      <c r="CS82">
        <v>2.7006570000000001</v>
      </c>
      <c r="CT82">
        <v>2.5228299999999999</v>
      </c>
      <c r="CU82">
        <v>4.1145649999999998</v>
      </c>
      <c r="CV82">
        <v>2.7875390000000002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75.304935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2.6418810000000001</v>
      </c>
      <c r="H83">
        <v>0</v>
      </c>
      <c r="I83">
        <v>0</v>
      </c>
      <c r="J83">
        <v>3.4322219999999999</v>
      </c>
      <c r="K83">
        <v>585.26980100000003</v>
      </c>
      <c r="L83">
        <v>487.17061699999999</v>
      </c>
      <c r="M83">
        <v>91.188558999999998</v>
      </c>
      <c r="N83">
        <v>116.683092</v>
      </c>
      <c r="O83">
        <v>122.319536</v>
      </c>
      <c r="P83">
        <v>101.530339</v>
      </c>
      <c r="Q83">
        <v>20.206022999999998</v>
      </c>
      <c r="R83">
        <v>42.100250000000003</v>
      </c>
      <c r="S83">
        <v>26.064927999999998</v>
      </c>
      <c r="T83">
        <v>1.366282</v>
      </c>
      <c r="U83">
        <v>404.86683599999998</v>
      </c>
      <c r="V83">
        <v>16.830828</v>
      </c>
      <c r="W83">
        <v>31.662507000000002</v>
      </c>
      <c r="X83">
        <v>142.61810600000001</v>
      </c>
      <c r="Y83">
        <v>0</v>
      </c>
      <c r="Z83">
        <v>19.008641999999998</v>
      </c>
      <c r="AA83">
        <v>40.748764000000001</v>
      </c>
      <c r="AB83">
        <v>42.186473999999997</v>
      </c>
      <c r="AC83">
        <v>30.656970000000001</v>
      </c>
      <c r="AD83">
        <v>38.432727</v>
      </c>
      <c r="AE83">
        <v>52.115693</v>
      </c>
      <c r="AF83">
        <v>17.463553000000001</v>
      </c>
      <c r="AG83">
        <v>42.456522999999997</v>
      </c>
      <c r="AH83">
        <v>146.68642299999999</v>
      </c>
      <c r="AI83">
        <v>52.371625999999999</v>
      </c>
      <c r="AJ83">
        <v>0</v>
      </c>
      <c r="AK83">
        <v>58.459490000000002</v>
      </c>
      <c r="AL83">
        <v>80.886354999999995</v>
      </c>
      <c r="AM83">
        <v>16.608716000000001</v>
      </c>
      <c r="AN83">
        <v>0.823878</v>
      </c>
      <c r="AO83">
        <v>0</v>
      </c>
      <c r="AP83">
        <v>1.1146240000000001</v>
      </c>
      <c r="AQ83">
        <v>27.665025</v>
      </c>
      <c r="AR83">
        <v>49.097971000000001</v>
      </c>
      <c r="AS83">
        <v>33.903962999999997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75.325243000000015</v>
      </c>
      <c r="BA83">
        <f t="shared" si="4"/>
        <v>3036.4664770000004</v>
      </c>
      <c r="BD83">
        <v>5.85</v>
      </c>
      <c r="BE83">
        <v>1.88</v>
      </c>
      <c r="BF83">
        <v>2.93</v>
      </c>
      <c r="BG83">
        <v>1.79</v>
      </c>
      <c r="BH83">
        <v>9.02</v>
      </c>
      <c r="BI83">
        <v>0.85</v>
      </c>
      <c r="BJ83">
        <v>0.41</v>
      </c>
      <c r="BK83">
        <v>0.79</v>
      </c>
      <c r="BL83">
        <v>0.84</v>
      </c>
      <c r="BM83">
        <v>0.12</v>
      </c>
      <c r="BN83">
        <v>2.2999999999999998</v>
      </c>
      <c r="BO83">
        <v>1.4</v>
      </c>
      <c r="BP83">
        <v>0.24</v>
      </c>
      <c r="BQ83">
        <v>1.93</v>
      </c>
      <c r="BR83">
        <v>1.06</v>
      </c>
      <c r="BS83">
        <v>1.56</v>
      </c>
      <c r="BT83">
        <v>2.870752</v>
      </c>
      <c r="BU83">
        <v>1.2972950000000001</v>
      </c>
      <c r="BV83">
        <v>2.2846009999999999</v>
      </c>
      <c r="BW83">
        <v>1.8784559999999999</v>
      </c>
      <c r="BX83">
        <v>1.894622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1.9619999999999999E-2</v>
      </c>
      <c r="CE83">
        <v>0</v>
      </c>
      <c r="CF83">
        <v>0</v>
      </c>
      <c r="CG83">
        <v>0</v>
      </c>
      <c r="CH83">
        <v>0</v>
      </c>
      <c r="CI83">
        <v>2.1555999999999999E-2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0.79403699999999999</v>
      </c>
      <c r="CS83">
        <v>2.7006570000000001</v>
      </c>
      <c r="CT83">
        <v>2.5228299999999999</v>
      </c>
      <c r="CU83">
        <v>4.1145649999999998</v>
      </c>
      <c r="CV83">
        <v>2.7875390000000002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75.325243000000015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584.25609299999996</v>
      </c>
      <c r="L84">
        <v>487.17061699999999</v>
      </c>
      <c r="M84">
        <v>91.188558999999998</v>
      </c>
      <c r="N84">
        <v>116.683092</v>
      </c>
      <c r="O84">
        <v>122.319536</v>
      </c>
      <c r="P84">
        <v>101.530339</v>
      </c>
      <c r="Q84">
        <v>20.206022999999998</v>
      </c>
      <c r="R84">
        <v>42.100250000000003</v>
      </c>
      <c r="S84">
        <v>26.064927999999998</v>
      </c>
      <c r="T84">
        <v>1.366282</v>
      </c>
      <c r="U84">
        <v>404.86683599999998</v>
      </c>
      <c r="V84">
        <v>16.830828</v>
      </c>
      <c r="W84">
        <v>31.662507000000002</v>
      </c>
      <c r="X84">
        <v>142.61810600000001</v>
      </c>
      <c r="Y84">
        <v>0</v>
      </c>
      <c r="Z84">
        <v>19.008641999999998</v>
      </c>
      <c r="AA84">
        <v>40.748764000000001</v>
      </c>
      <c r="AB84">
        <v>42.186473999999997</v>
      </c>
      <c r="AC84">
        <v>30.656970000000001</v>
      </c>
      <c r="AD84">
        <v>38.432727</v>
      </c>
      <c r="AE84">
        <v>52.115693</v>
      </c>
      <c r="AF84">
        <v>17.463553000000001</v>
      </c>
      <c r="AG84">
        <v>42.456522999999997</v>
      </c>
      <c r="AH84">
        <v>146.68642299999999</v>
      </c>
      <c r="AI84">
        <v>52.371625999999999</v>
      </c>
      <c r="AJ84">
        <v>0</v>
      </c>
      <c r="AK84">
        <v>58.459490000000002</v>
      </c>
      <c r="AL84">
        <v>80.886354999999995</v>
      </c>
      <c r="AM84">
        <v>16.608716000000001</v>
      </c>
      <c r="AN84">
        <v>0.823878</v>
      </c>
      <c r="AO84">
        <v>0</v>
      </c>
      <c r="AP84">
        <v>1.1146240000000001</v>
      </c>
      <c r="AQ84">
        <v>27.665025</v>
      </c>
      <c r="AR84">
        <v>49.097971000000001</v>
      </c>
      <c r="AS84">
        <v>33.903962999999997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75.295243000000013</v>
      </c>
      <c r="BA84">
        <f t="shared" si="4"/>
        <v>3029.3486660000003</v>
      </c>
      <c r="BD84">
        <v>5.85</v>
      </c>
      <c r="BE84">
        <v>1.88</v>
      </c>
      <c r="BF84">
        <v>2.93</v>
      </c>
      <c r="BG84">
        <v>1.79</v>
      </c>
      <c r="BH84">
        <v>9.02</v>
      </c>
      <c r="BI84">
        <v>0.85</v>
      </c>
      <c r="BJ84">
        <v>0.41</v>
      </c>
      <c r="BK84">
        <v>0.79</v>
      </c>
      <c r="BL84">
        <v>0.84</v>
      </c>
      <c r="BM84">
        <v>0.09</v>
      </c>
      <c r="BN84">
        <v>2.2999999999999998</v>
      </c>
      <c r="BO84">
        <v>1.4</v>
      </c>
      <c r="BP84">
        <v>0.24</v>
      </c>
      <c r="BQ84">
        <v>1.93</v>
      </c>
      <c r="BR84">
        <v>1.06</v>
      </c>
      <c r="BS84">
        <v>1.56</v>
      </c>
      <c r="BT84">
        <v>2.870752</v>
      </c>
      <c r="BU84">
        <v>1.2972950000000001</v>
      </c>
      <c r="BV84">
        <v>2.2846009999999999</v>
      </c>
      <c r="BW84">
        <v>1.8784559999999999</v>
      </c>
      <c r="BX84">
        <v>1.894622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1.9619999999999999E-2</v>
      </c>
      <c r="CE84">
        <v>0</v>
      </c>
      <c r="CF84">
        <v>0</v>
      </c>
      <c r="CG84">
        <v>0</v>
      </c>
      <c r="CH84">
        <v>0</v>
      </c>
      <c r="CI84">
        <v>2.1555999999999999E-2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0.79403699999999999</v>
      </c>
      <c r="CS84">
        <v>2.7006570000000001</v>
      </c>
      <c r="CT84">
        <v>2.5228299999999999</v>
      </c>
      <c r="CU84">
        <v>4.1145649999999998</v>
      </c>
      <c r="CV84">
        <v>2.7875390000000002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75.295243000000013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584.82689100000005</v>
      </c>
      <c r="L85">
        <v>487.17061699999999</v>
      </c>
      <c r="M85">
        <v>91.188558999999998</v>
      </c>
      <c r="N85">
        <v>116.683092</v>
      </c>
      <c r="O85">
        <v>122.319536</v>
      </c>
      <c r="P85">
        <v>101.530339</v>
      </c>
      <c r="Q85">
        <v>14.109673000000001</v>
      </c>
      <c r="R85">
        <v>42.100250000000003</v>
      </c>
      <c r="S85">
        <v>21.661837999999999</v>
      </c>
      <c r="T85">
        <v>1.366282</v>
      </c>
      <c r="U85">
        <v>404.86683599999998</v>
      </c>
      <c r="V85">
        <v>16.830828</v>
      </c>
      <c r="W85">
        <v>31.662507000000002</v>
      </c>
      <c r="X85">
        <v>142.61810600000001</v>
      </c>
      <c r="Y85">
        <v>0</v>
      </c>
      <c r="Z85">
        <v>19.008641999999998</v>
      </c>
      <c r="AA85">
        <v>40.748764000000001</v>
      </c>
      <c r="AB85">
        <v>42.186473999999997</v>
      </c>
      <c r="AC85">
        <v>30.656970000000001</v>
      </c>
      <c r="AD85">
        <v>38.432727</v>
      </c>
      <c r="AE85">
        <v>52.115693</v>
      </c>
      <c r="AF85">
        <v>17.463553000000001</v>
      </c>
      <c r="AG85">
        <v>42.456522999999997</v>
      </c>
      <c r="AH85">
        <v>146.68642299999999</v>
      </c>
      <c r="AI85">
        <v>52.371625999999999</v>
      </c>
      <c r="AJ85">
        <v>0</v>
      </c>
      <c r="AK85">
        <v>58.459490000000002</v>
      </c>
      <c r="AL85">
        <v>80.886354999999995</v>
      </c>
      <c r="AM85">
        <v>16.608716000000001</v>
      </c>
      <c r="AN85">
        <v>0.823878</v>
      </c>
      <c r="AO85">
        <v>0</v>
      </c>
      <c r="AP85">
        <v>1.1146240000000001</v>
      </c>
      <c r="AQ85">
        <v>27.665025</v>
      </c>
      <c r="AR85">
        <v>49.097971000000001</v>
      </c>
      <c r="AS85">
        <v>33.903962999999997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75.295422000000016</v>
      </c>
      <c r="BA85">
        <f t="shared" si="4"/>
        <v>3019.4202030000006</v>
      </c>
      <c r="BD85">
        <v>5.85</v>
      </c>
      <c r="BE85">
        <v>1.88</v>
      </c>
      <c r="BF85">
        <v>2.93</v>
      </c>
      <c r="BG85">
        <v>1.79</v>
      </c>
      <c r="BH85">
        <v>9.02</v>
      </c>
      <c r="BI85">
        <v>0.85</v>
      </c>
      <c r="BJ85">
        <v>0.41</v>
      </c>
      <c r="BK85">
        <v>0.79</v>
      </c>
      <c r="BL85">
        <v>0.84</v>
      </c>
      <c r="BM85">
        <v>0.09</v>
      </c>
      <c r="BN85">
        <v>2.2999999999999998</v>
      </c>
      <c r="BO85">
        <v>1.4</v>
      </c>
      <c r="BP85">
        <v>0.24</v>
      </c>
      <c r="BQ85">
        <v>1.93</v>
      </c>
      <c r="BR85">
        <v>1.06</v>
      </c>
      <c r="BS85">
        <v>1.56</v>
      </c>
      <c r="BT85">
        <v>2.870752</v>
      </c>
      <c r="BU85">
        <v>1.2972950000000001</v>
      </c>
      <c r="BV85">
        <v>2.2846009999999999</v>
      </c>
      <c r="BW85">
        <v>1.8784559999999999</v>
      </c>
      <c r="BX85">
        <v>1.894622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1.9619999999999999E-2</v>
      </c>
      <c r="CE85">
        <v>0</v>
      </c>
      <c r="CF85">
        <v>0</v>
      </c>
      <c r="CG85">
        <v>0</v>
      </c>
      <c r="CH85">
        <v>0</v>
      </c>
      <c r="CI85">
        <v>2.1735000000000001E-2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0.79403699999999999</v>
      </c>
      <c r="CS85">
        <v>2.7006570000000001</v>
      </c>
      <c r="CT85">
        <v>2.5228299999999999</v>
      </c>
      <c r="CU85">
        <v>4.1145649999999998</v>
      </c>
      <c r="CV85">
        <v>2.7875390000000002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75.295422000000016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584.82689100000005</v>
      </c>
      <c r="L86">
        <v>487.17061699999999</v>
      </c>
      <c r="M86">
        <v>91.188558999999998</v>
      </c>
      <c r="N86">
        <v>116.683092</v>
      </c>
      <c r="O86">
        <v>122.319536</v>
      </c>
      <c r="P86">
        <v>101.530339</v>
      </c>
      <c r="Q86">
        <v>14.109673000000001</v>
      </c>
      <c r="R86">
        <v>42.100250000000003</v>
      </c>
      <c r="S86">
        <v>18.240228999999999</v>
      </c>
      <c r="T86">
        <v>1.366282</v>
      </c>
      <c r="U86">
        <v>404.86683599999998</v>
      </c>
      <c r="V86">
        <v>16.830828</v>
      </c>
      <c r="W86">
        <v>31.662507000000002</v>
      </c>
      <c r="X86">
        <v>142.61810600000001</v>
      </c>
      <c r="Y86">
        <v>0</v>
      </c>
      <c r="Z86">
        <v>19.008641999999998</v>
      </c>
      <c r="AA86">
        <v>40.748764000000001</v>
      </c>
      <c r="AB86">
        <v>42.186473999999997</v>
      </c>
      <c r="AC86">
        <v>30.656970000000001</v>
      </c>
      <c r="AD86">
        <v>38.432727</v>
      </c>
      <c r="AE86">
        <v>52.115693</v>
      </c>
      <c r="AF86">
        <v>16.847192</v>
      </c>
      <c r="AG86">
        <v>42.456522999999997</v>
      </c>
      <c r="AH86">
        <v>146.68642299999999</v>
      </c>
      <c r="AI86">
        <v>52.371625999999999</v>
      </c>
      <c r="AJ86">
        <v>0</v>
      </c>
      <c r="AK86">
        <v>58.459490000000002</v>
      </c>
      <c r="AL86">
        <v>80.886354999999995</v>
      </c>
      <c r="AM86">
        <v>16.608716000000001</v>
      </c>
      <c r="AN86">
        <v>0.823878</v>
      </c>
      <c r="AO86">
        <v>0</v>
      </c>
      <c r="AP86">
        <v>1.1146240000000001</v>
      </c>
      <c r="AQ86">
        <v>27.665025</v>
      </c>
      <c r="AR86">
        <v>49.097971000000001</v>
      </c>
      <c r="AS86">
        <v>33.903962999999997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75.295422000000016</v>
      </c>
      <c r="BA86">
        <f t="shared" si="4"/>
        <v>3015.3822330000007</v>
      </c>
      <c r="BD86">
        <v>5.85</v>
      </c>
      <c r="BE86">
        <v>1.88</v>
      </c>
      <c r="BF86">
        <v>2.93</v>
      </c>
      <c r="BG86">
        <v>1.79</v>
      </c>
      <c r="BH86">
        <v>9.02</v>
      </c>
      <c r="BI86">
        <v>0.85</v>
      </c>
      <c r="BJ86">
        <v>0.41</v>
      </c>
      <c r="BK86">
        <v>0.79</v>
      </c>
      <c r="BL86">
        <v>0.84</v>
      </c>
      <c r="BM86">
        <v>0.09</v>
      </c>
      <c r="BN86">
        <v>2.2999999999999998</v>
      </c>
      <c r="BO86">
        <v>1.4</v>
      </c>
      <c r="BP86">
        <v>0.24</v>
      </c>
      <c r="BQ86">
        <v>1.93</v>
      </c>
      <c r="BR86">
        <v>1.06</v>
      </c>
      <c r="BS86">
        <v>1.56</v>
      </c>
      <c r="BT86">
        <v>2.870752</v>
      </c>
      <c r="BU86">
        <v>1.2972950000000001</v>
      </c>
      <c r="BV86">
        <v>2.2846009999999999</v>
      </c>
      <c r="BW86">
        <v>1.8784559999999999</v>
      </c>
      <c r="BX86">
        <v>1.894622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1.9619999999999999E-2</v>
      </c>
      <c r="CE86">
        <v>0</v>
      </c>
      <c r="CF86">
        <v>0</v>
      </c>
      <c r="CG86">
        <v>0</v>
      </c>
      <c r="CH86">
        <v>0</v>
      </c>
      <c r="CI86">
        <v>2.1735000000000001E-2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0.79403699999999999</v>
      </c>
      <c r="CS86">
        <v>2.7006570000000001</v>
      </c>
      <c r="CT86">
        <v>2.4667669999999999</v>
      </c>
      <c r="CU86">
        <v>4.1145649999999998</v>
      </c>
      <c r="CV86">
        <v>2.7875390000000002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75.295422000000016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594.49489100000005</v>
      </c>
      <c r="L87">
        <v>487.17061699999999</v>
      </c>
      <c r="M87">
        <v>91.188558999999998</v>
      </c>
      <c r="N87">
        <v>116.683092</v>
      </c>
      <c r="O87">
        <v>122.319536</v>
      </c>
      <c r="P87">
        <v>101.530339</v>
      </c>
      <c r="Q87">
        <v>14.109673000000001</v>
      </c>
      <c r="R87">
        <v>42.100250000000003</v>
      </c>
      <c r="S87">
        <v>18.240228999999999</v>
      </c>
      <c r="T87">
        <v>1.366282</v>
      </c>
      <c r="U87">
        <v>404.86683599999998</v>
      </c>
      <c r="V87">
        <v>16.830828</v>
      </c>
      <c r="W87">
        <v>31.662507000000002</v>
      </c>
      <c r="X87">
        <v>142.61810600000001</v>
      </c>
      <c r="Y87">
        <v>0</v>
      </c>
      <c r="Z87">
        <v>12.672428</v>
      </c>
      <c r="AA87">
        <v>40.748764000000001</v>
      </c>
      <c r="AB87">
        <v>42.186473999999997</v>
      </c>
      <c r="AC87">
        <v>30.656970000000001</v>
      </c>
      <c r="AD87">
        <v>38.432727</v>
      </c>
      <c r="AE87">
        <v>52.115693</v>
      </c>
      <c r="AF87">
        <v>16.847192</v>
      </c>
      <c r="AG87">
        <v>42.456522999999997</v>
      </c>
      <c r="AH87">
        <v>146.68642299999999</v>
      </c>
      <c r="AI87">
        <v>17.457208000000001</v>
      </c>
      <c r="AJ87">
        <v>0</v>
      </c>
      <c r="AK87">
        <v>58.459490000000002</v>
      </c>
      <c r="AL87">
        <v>80.886354999999995</v>
      </c>
      <c r="AM87">
        <v>16.608716000000001</v>
      </c>
      <c r="AN87">
        <v>0.823878</v>
      </c>
      <c r="AO87">
        <v>0</v>
      </c>
      <c r="AP87">
        <v>1.1146240000000001</v>
      </c>
      <c r="AQ87">
        <v>27.665025</v>
      </c>
      <c r="AR87">
        <v>49.097971000000001</v>
      </c>
      <c r="AS87">
        <v>33.903962999999997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75.295422000000016</v>
      </c>
      <c r="BA87">
        <f t="shared" si="4"/>
        <v>2983.7996010000006</v>
      </c>
      <c r="BD87">
        <v>5.85</v>
      </c>
      <c r="BE87">
        <v>1.88</v>
      </c>
      <c r="BF87">
        <v>2.93</v>
      </c>
      <c r="BG87">
        <v>1.79</v>
      </c>
      <c r="BH87">
        <v>9.02</v>
      </c>
      <c r="BI87">
        <v>0.85</v>
      </c>
      <c r="BJ87">
        <v>0.41</v>
      </c>
      <c r="BK87">
        <v>0.79</v>
      </c>
      <c r="BL87">
        <v>0.84</v>
      </c>
      <c r="BM87">
        <v>0.09</v>
      </c>
      <c r="BN87">
        <v>2.2999999999999998</v>
      </c>
      <c r="BO87">
        <v>1.4</v>
      </c>
      <c r="BP87">
        <v>0.24</v>
      </c>
      <c r="BQ87">
        <v>1.93</v>
      </c>
      <c r="BR87">
        <v>1.06</v>
      </c>
      <c r="BS87">
        <v>1.56</v>
      </c>
      <c r="BT87">
        <v>2.870752</v>
      </c>
      <c r="BU87">
        <v>1.2972950000000001</v>
      </c>
      <c r="BV87">
        <v>2.2846009999999999</v>
      </c>
      <c r="BW87">
        <v>1.8784559999999999</v>
      </c>
      <c r="BX87">
        <v>1.894622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1.9619999999999999E-2</v>
      </c>
      <c r="CE87">
        <v>0</v>
      </c>
      <c r="CF87">
        <v>0</v>
      </c>
      <c r="CG87">
        <v>0</v>
      </c>
      <c r="CH87">
        <v>0</v>
      </c>
      <c r="CI87">
        <v>2.1735000000000001E-2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0.79403699999999999</v>
      </c>
      <c r="CS87">
        <v>2.7006570000000001</v>
      </c>
      <c r="CT87">
        <v>2.4667669999999999</v>
      </c>
      <c r="CU87">
        <v>4.1145649999999998</v>
      </c>
      <c r="CV87">
        <v>2.7875390000000002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75.295422000000016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584.82689100000005</v>
      </c>
      <c r="L88">
        <v>487.17061699999999</v>
      </c>
      <c r="M88">
        <v>91.188558999999998</v>
      </c>
      <c r="N88">
        <v>116.683092</v>
      </c>
      <c r="O88">
        <v>122.319536</v>
      </c>
      <c r="P88">
        <v>101.530339</v>
      </c>
      <c r="Q88">
        <v>14.109673000000001</v>
      </c>
      <c r="R88">
        <v>42.100250000000003</v>
      </c>
      <c r="S88">
        <v>18.240228999999999</v>
      </c>
      <c r="T88">
        <v>1.366282</v>
      </c>
      <c r="U88">
        <v>404.86683599999998</v>
      </c>
      <c r="V88">
        <v>16.830828</v>
      </c>
      <c r="W88">
        <v>31.662507000000002</v>
      </c>
      <c r="X88">
        <v>142.61810600000001</v>
      </c>
      <c r="Y88">
        <v>0</v>
      </c>
      <c r="Z88">
        <v>12.672428</v>
      </c>
      <c r="AA88">
        <v>40.748764000000001</v>
      </c>
      <c r="AB88">
        <v>42.186473999999997</v>
      </c>
      <c r="AC88">
        <v>30.656970000000001</v>
      </c>
      <c r="AD88">
        <v>38.432727</v>
      </c>
      <c r="AE88">
        <v>52.115693</v>
      </c>
      <c r="AF88">
        <v>16.847192</v>
      </c>
      <c r="AG88">
        <v>42.456522999999997</v>
      </c>
      <c r="AH88">
        <v>146.68642299999999</v>
      </c>
      <c r="AI88">
        <v>16.114346000000001</v>
      </c>
      <c r="AJ88">
        <v>0</v>
      </c>
      <c r="AK88">
        <v>58.459490000000002</v>
      </c>
      <c r="AL88">
        <v>80.886354999999995</v>
      </c>
      <c r="AM88">
        <v>16.608716000000001</v>
      </c>
      <c r="AN88">
        <v>0.823878</v>
      </c>
      <c r="AO88">
        <v>0</v>
      </c>
      <c r="AP88">
        <v>1.1146240000000001</v>
      </c>
      <c r="AQ88">
        <v>27.665025</v>
      </c>
      <c r="AR88">
        <v>49.097971000000001</v>
      </c>
      <c r="AS88">
        <v>33.903962999999997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75.295422000000016</v>
      </c>
      <c r="BA88">
        <f t="shared" si="4"/>
        <v>2972.7887390000005</v>
      </c>
      <c r="BD88">
        <v>5.85</v>
      </c>
      <c r="BE88">
        <v>1.88</v>
      </c>
      <c r="BF88">
        <v>2.93</v>
      </c>
      <c r="BG88">
        <v>1.79</v>
      </c>
      <c r="BH88">
        <v>9.02</v>
      </c>
      <c r="BI88">
        <v>0.85</v>
      </c>
      <c r="BJ88">
        <v>0.41</v>
      </c>
      <c r="BK88">
        <v>0.79</v>
      </c>
      <c r="BL88">
        <v>0.84</v>
      </c>
      <c r="BM88">
        <v>0.09</v>
      </c>
      <c r="BN88">
        <v>2.2999999999999998</v>
      </c>
      <c r="BO88">
        <v>1.4</v>
      </c>
      <c r="BP88">
        <v>0.24</v>
      </c>
      <c r="BQ88">
        <v>1.93</v>
      </c>
      <c r="BR88">
        <v>1.06</v>
      </c>
      <c r="BS88">
        <v>1.56</v>
      </c>
      <c r="BT88">
        <v>2.870752</v>
      </c>
      <c r="BU88">
        <v>1.2972950000000001</v>
      </c>
      <c r="BV88">
        <v>2.2846009999999999</v>
      </c>
      <c r="BW88">
        <v>1.8784559999999999</v>
      </c>
      <c r="BX88">
        <v>1.894622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1.9619999999999999E-2</v>
      </c>
      <c r="CE88">
        <v>0</v>
      </c>
      <c r="CF88">
        <v>0</v>
      </c>
      <c r="CG88">
        <v>0</v>
      </c>
      <c r="CH88">
        <v>0</v>
      </c>
      <c r="CI88">
        <v>2.1735000000000001E-2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0.79403699999999999</v>
      </c>
      <c r="CS88">
        <v>2.7006570000000001</v>
      </c>
      <c r="CT88">
        <v>2.4667669999999999</v>
      </c>
      <c r="CU88">
        <v>4.1145649999999998</v>
      </c>
      <c r="CV88">
        <v>2.7875390000000002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75.295422000000016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600.63407099999995</v>
      </c>
      <c r="L89">
        <v>487.17061699999999</v>
      </c>
      <c r="M89">
        <v>91.188558999999998</v>
      </c>
      <c r="N89">
        <v>116.683092</v>
      </c>
      <c r="O89">
        <v>122.319536</v>
      </c>
      <c r="P89">
        <v>101.530339</v>
      </c>
      <c r="Q89">
        <v>14.109673000000001</v>
      </c>
      <c r="R89">
        <v>42.100250000000003</v>
      </c>
      <c r="S89">
        <v>18.240228999999999</v>
      </c>
      <c r="T89">
        <v>1.366282</v>
      </c>
      <c r="U89">
        <v>404.86683599999998</v>
      </c>
      <c r="V89">
        <v>16.830828</v>
      </c>
      <c r="W89">
        <v>31.662507000000002</v>
      </c>
      <c r="X89">
        <v>142.61810600000001</v>
      </c>
      <c r="Y89">
        <v>0</v>
      </c>
      <c r="Z89">
        <v>12.672428</v>
      </c>
      <c r="AA89">
        <v>40.748764000000001</v>
      </c>
      <c r="AB89">
        <v>42.186473999999997</v>
      </c>
      <c r="AC89">
        <v>30.656970000000001</v>
      </c>
      <c r="AD89">
        <v>38.432727</v>
      </c>
      <c r="AE89">
        <v>52.115693</v>
      </c>
      <c r="AF89">
        <v>16.847192</v>
      </c>
      <c r="AG89">
        <v>42.456522999999997</v>
      </c>
      <c r="AH89">
        <v>146.68642299999999</v>
      </c>
      <c r="AI89">
        <v>16.114346000000001</v>
      </c>
      <c r="AJ89">
        <v>0</v>
      </c>
      <c r="AK89">
        <v>58.459490000000002</v>
      </c>
      <c r="AL89">
        <v>80.886354999999995</v>
      </c>
      <c r="AM89">
        <v>16.608716000000001</v>
      </c>
      <c r="AN89">
        <v>0.823878</v>
      </c>
      <c r="AO89">
        <v>0</v>
      </c>
      <c r="AP89">
        <v>1.1146240000000001</v>
      </c>
      <c r="AQ89">
        <v>27.665025</v>
      </c>
      <c r="AR89">
        <v>49.097971000000001</v>
      </c>
      <c r="AS89">
        <v>33.903962999999997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75.295602000000017</v>
      </c>
      <c r="BA89">
        <f t="shared" si="4"/>
        <v>2988.5960990000003</v>
      </c>
      <c r="BD89">
        <v>5.85</v>
      </c>
      <c r="BE89">
        <v>1.88</v>
      </c>
      <c r="BF89">
        <v>2.93</v>
      </c>
      <c r="BG89">
        <v>1.79</v>
      </c>
      <c r="BH89">
        <v>9.02</v>
      </c>
      <c r="BI89">
        <v>0.85</v>
      </c>
      <c r="BJ89">
        <v>0.41</v>
      </c>
      <c r="BK89">
        <v>0.79</v>
      </c>
      <c r="BL89">
        <v>0.84</v>
      </c>
      <c r="BM89">
        <v>0.09</v>
      </c>
      <c r="BN89">
        <v>2.2999999999999998</v>
      </c>
      <c r="BO89">
        <v>1.4</v>
      </c>
      <c r="BP89">
        <v>0.24</v>
      </c>
      <c r="BQ89">
        <v>1.93</v>
      </c>
      <c r="BR89">
        <v>1.06</v>
      </c>
      <c r="BS89">
        <v>1.56</v>
      </c>
      <c r="BT89">
        <v>2.870752</v>
      </c>
      <c r="BU89">
        <v>1.2972950000000001</v>
      </c>
      <c r="BV89">
        <v>2.2846009999999999</v>
      </c>
      <c r="BW89">
        <v>1.8784559999999999</v>
      </c>
      <c r="BX89">
        <v>1.894622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1.9619999999999999E-2</v>
      </c>
      <c r="CE89">
        <v>0</v>
      </c>
      <c r="CF89">
        <v>0</v>
      </c>
      <c r="CG89">
        <v>0</v>
      </c>
      <c r="CH89">
        <v>0</v>
      </c>
      <c r="CI89">
        <v>2.1915E-2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0.79403699999999999</v>
      </c>
      <c r="CS89">
        <v>2.7006570000000001</v>
      </c>
      <c r="CT89">
        <v>2.4667669999999999</v>
      </c>
      <c r="CU89">
        <v>4.1145649999999998</v>
      </c>
      <c r="CV89">
        <v>2.7875390000000002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75.295602000000017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619.322315</v>
      </c>
      <c r="L90">
        <v>487.17061699999999</v>
      </c>
      <c r="M90">
        <v>91.188558999999998</v>
      </c>
      <c r="N90">
        <v>116.683092</v>
      </c>
      <c r="O90">
        <v>122.319536</v>
      </c>
      <c r="P90">
        <v>101.530339</v>
      </c>
      <c r="Q90">
        <v>14.109673000000001</v>
      </c>
      <c r="R90">
        <v>42.100250000000003</v>
      </c>
      <c r="S90">
        <v>18.240228999999999</v>
      </c>
      <c r="T90">
        <v>1.366282</v>
      </c>
      <c r="U90">
        <v>404.86683599999998</v>
      </c>
      <c r="V90">
        <v>16.830828</v>
      </c>
      <c r="W90">
        <v>31.662507000000002</v>
      </c>
      <c r="X90">
        <v>142.61810600000001</v>
      </c>
      <c r="Y90">
        <v>0</v>
      </c>
      <c r="Z90">
        <v>12.672428</v>
      </c>
      <c r="AA90">
        <v>40.748764000000001</v>
      </c>
      <c r="AB90">
        <v>42.186473999999997</v>
      </c>
      <c r="AC90">
        <v>30.656970000000001</v>
      </c>
      <c r="AD90">
        <v>38.432727</v>
      </c>
      <c r="AE90">
        <v>52.115693</v>
      </c>
      <c r="AF90">
        <v>16.847192</v>
      </c>
      <c r="AG90">
        <v>42.456522999999997</v>
      </c>
      <c r="AH90">
        <v>146.68642299999999</v>
      </c>
      <c r="AI90">
        <v>16.114346000000001</v>
      </c>
      <c r="AJ90">
        <v>0</v>
      </c>
      <c r="AK90">
        <v>58.459490000000002</v>
      </c>
      <c r="AL90">
        <v>80.886354999999995</v>
      </c>
      <c r="AM90">
        <v>16.608716000000001</v>
      </c>
      <c r="AN90">
        <v>0.823878</v>
      </c>
      <c r="AO90">
        <v>0</v>
      </c>
      <c r="AP90">
        <v>1.1146240000000001</v>
      </c>
      <c r="AQ90">
        <v>27.665025</v>
      </c>
      <c r="AR90">
        <v>49.097971000000001</v>
      </c>
      <c r="AS90">
        <v>33.903962999999997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75.295602000000017</v>
      </c>
      <c r="BA90">
        <f t="shared" si="4"/>
        <v>3007.2843430000003</v>
      </c>
      <c r="BD90">
        <v>5.85</v>
      </c>
      <c r="BE90">
        <v>1.88</v>
      </c>
      <c r="BF90">
        <v>2.93</v>
      </c>
      <c r="BG90">
        <v>1.79</v>
      </c>
      <c r="BH90">
        <v>9.02</v>
      </c>
      <c r="BI90">
        <v>0.85</v>
      </c>
      <c r="BJ90">
        <v>0.41</v>
      </c>
      <c r="BK90">
        <v>0.79</v>
      </c>
      <c r="BL90">
        <v>0.84</v>
      </c>
      <c r="BM90">
        <v>0.09</v>
      </c>
      <c r="BN90">
        <v>2.2999999999999998</v>
      </c>
      <c r="BO90">
        <v>1.4</v>
      </c>
      <c r="BP90">
        <v>0.24</v>
      </c>
      <c r="BQ90">
        <v>1.93</v>
      </c>
      <c r="BR90">
        <v>1.06</v>
      </c>
      <c r="BS90">
        <v>1.56</v>
      </c>
      <c r="BT90">
        <v>2.870752</v>
      </c>
      <c r="BU90">
        <v>1.2972950000000001</v>
      </c>
      <c r="BV90">
        <v>2.2846009999999999</v>
      </c>
      <c r="BW90">
        <v>1.8784559999999999</v>
      </c>
      <c r="BX90">
        <v>1.894622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1.9619999999999999E-2</v>
      </c>
      <c r="CE90">
        <v>0</v>
      </c>
      <c r="CF90">
        <v>0</v>
      </c>
      <c r="CG90">
        <v>0</v>
      </c>
      <c r="CH90">
        <v>0</v>
      </c>
      <c r="CI90">
        <v>2.1915E-2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0.79403699999999999</v>
      </c>
      <c r="CS90">
        <v>2.7006570000000001</v>
      </c>
      <c r="CT90">
        <v>2.4667669999999999</v>
      </c>
      <c r="CU90">
        <v>4.1145649999999998</v>
      </c>
      <c r="CV90">
        <v>2.7875390000000002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75.295602000000017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593.92409299999997</v>
      </c>
      <c r="L91">
        <v>487.17061699999999</v>
      </c>
      <c r="M91">
        <v>91.188558999999998</v>
      </c>
      <c r="N91">
        <v>116.683092</v>
      </c>
      <c r="O91">
        <v>122.319536</v>
      </c>
      <c r="P91">
        <v>101.530339</v>
      </c>
      <c r="Q91">
        <v>20.206022999999998</v>
      </c>
      <c r="R91">
        <v>42.100250000000003</v>
      </c>
      <c r="S91">
        <v>26.064927999999998</v>
      </c>
      <c r="T91">
        <v>1.366282</v>
      </c>
      <c r="U91">
        <v>404.86683599999998</v>
      </c>
      <c r="V91">
        <v>16.830828</v>
      </c>
      <c r="W91">
        <v>31.662507000000002</v>
      </c>
      <c r="X91">
        <v>142.61810600000001</v>
      </c>
      <c r="Y91">
        <v>0</v>
      </c>
      <c r="Z91">
        <v>19.008641999999998</v>
      </c>
      <c r="AA91">
        <v>40.748764000000001</v>
      </c>
      <c r="AB91">
        <v>42.186473999999997</v>
      </c>
      <c r="AC91">
        <v>30.656970000000001</v>
      </c>
      <c r="AD91">
        <v>38.432727</v>
      </c>
      <c r="AE91">
        <v>52.115693</v>
      </c>
      <c r="AF91">
        <v>17.463553000000001</v>
      </c>
      <c r="AG91">
        <v>42.456522999999997</v>
      </c>
      <c r="AH91">
        <v>146.68642299999999</v>
      </c>
      <c r="AI91">
        <v>3.3571550000000001</v>
      </c>
      <c r="AJ91">
        <v>0</v>
      </c>
      <c r="AK91">
        <v>58.459490000000002</v>
      </c>
      <c r="AL91">
        <v>80.886354999999995</v>
      </c>
      <c r="AM91">
        <v>16.608716000000001</v>
      </c>
      <c r="AN91">
        <v>0.823878</v>
      </c>
      <c r="AO91">
        <v>0</v>
      </c>
      <c r="AP91">
        <v>1.1146240000000001</v>
      </c>
      <c r="AQ91">
        <v>27.665025</v>
      </c>
      <c r="AR91">
        <v>49.097971000000001</v>
      </c>
      <c r="AS91">
        <v>33.903962999999997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75.356082000000015</v>
      </c>
      <c r="BA91">
        <f t="shared" si="4"/>
        <v>2990.0630339999998</v>
      </c>
      <c r="BD91">
        <v>5.85</v>
      </c>
      <c r="BE91">
        <v>1.88</v>
      </c>
      <c r="BF91">
        <v>2.93</v>
      </c>
      <c r="BG91">
        <v>1.79</v>
      </c>
      <c r="BH91">
        <v>9.02</v>
      </c>
      <c r="BI91">
        <v>0.88</v>
      </c>
      <c r="BJ91">
        <v>0.42</v>
      </c>
      <c r="BK91">
        <v>0.79</v>
      </c>
      <c r="BL91">
        <v>0.84</v>
      </c>
      <c r="BM91">
        <v>0.09</v>
      </c>
      <c r="BN91">
        <v>2.2999999999999998</v>
      </c>
      <c r="BO91">
        <v>1.4</v>
      </c>
      <c r="BP91">
        <v>0.24</v>
      </c>
      <c r="BQ91">
        <v>1.93</v>
      </c>
      <c r="BR91">
        <v>1.06</v>
      </c>
      <c r="BS91">
        <v>1.56</v>
      </c>
      <c r="BT91">
        <v>2.870752</v>
      </c>
      <c r="BU91">
        <v>1.2972950000000001</v>
      </c>
      <c r="BV91">
        <v>2.3049249999999999</v>
      </c>
      <c r="BW91">
        <v>1.8784559999999999</v>
      </c>
      <c r="BX91">
        <v>1.894622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1.9775999999999998E-2</v>
      </c>
      <c r="CE91">
        <v>0</v>
      </c>
      <c r="CF91">
        <v>0</v>
      </c>
      <c r="CG91">
        <v>0</v>
      </c>
      <c r="CH91">
        <v>0</v>
      </c>
      <c r="CI91">
        <v>2.1915E-2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0.79403699999999999</v>
      </c>
      <c r="CS91">
        <v>2.7006570000000001</v>
      </c>
      <c r="CT91">
        <v>2.5228299999999999</v>
      </c>
      <c r="CU91">
        <v>4.1145649999999998</v>
      </c>
      <c r="CV91">
        <v>2.7875390000000002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75.356082000000015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593.92409299999997</v>
      </c>
      <c r="L92">
        <v>487.17061699999999</v>
      </c>
      <c r="M92">
        <v>91.188558999999998</v>
      </c>
      <c r="N92">
        <v>116.683092</v>
      </c>
      <c r="O92">
        <v>122.319536</v>
      </c>
      <c r="P92">
        <v>101.530339</v>
      </c>
      <c r="Q92">
        <v>20.206022999999998</v>
      </c>
      <c r="R92">
        <v>42.100250000000003</v>
      </c>
      <c r="S92">
        <v>26.064927999999998</v>
      </c>
      <c r="T92">
        <v>1.366282</v>
      </c>
      <c r="U92">
        <v>404.86683599999998</v>
      </c>
      <c r="V92">
        <v>16.830828</v>
      </c>
      <c r="W92">
        <v>31.662507000000002</v>
      </c>
      <c r="X92">
        <v>142.61810600000001</v>
      </c>
      <c r="Y92">
        <v>0</v>
      </c>
      <c r="Z92">
        <v>19.008641999999998</v>
      </c>
      <c r="AA92">
        <v>40.748764000000001</v>
      </c>
      <c r="AB92">
        <v>42.186473999999997</v>
      </c>
      <c r="AC92">
        <v>30.656970000000001</v>
      </c>
      <c r="AD92">
        <v>38.432727</v>
      </c>
      <c r="AE92">
        <v>52.115693</v>
      </c>
      <c r="AF92">
        <v>17.463553000000001</v>
      </c>
      <c r="AG92">
        <v>42.456522999999997</v>
      </c>
      <c r="AH92">
        <v>146.68642299999999</v>
      </c>
      <c r="AI92">
        <v>3.3571550000000001</v>
      </c>
      <c r="AJ92">
        <v>0</v>
      </c>
      <c r="AK92">
        <v>58.459490000000002</v>
      </c>
      <c r="AL92">
        <v>80.886354999999995</v>
      </c>
      <c r="AM92">
        <v>16.608716000000001</v>
      </c>
      <c r="AN92">
        <v>0.823878</v>
      </c>
      <c r="AO92">
        <v>0</v>
      </c>
      <c r="AP92">
        <v>1.1146240000000001</v>
      </c>
      <c r="AQ92">
        <v>27.665025</v>
      </c>
      <c r="AR92">
        <v>49.097971000000001</v>
      </c>
      <c r="AS92">
        <v>33.903962999999997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75.366621000000009</v>
      </c>
      <c r="BA92">
        <f t="shared" si="4"/>
        <v>2990.0735730000001</v>
      </c>
      <c r="BD92">
        <v>5.85</v>
      </c>
      <c r="BE92">
        <v>1.88</v>
      </c>
      <c r="BF92">
        <v>2.93</v>
      </c>
      <c r="BG92">
        <v>1.79</v>
      </c>
      <c r="BH92">
        <v>9.02</v>
      </c>
      <c r="BI92">
        <v>0.88</v>
      </c>
      <c r="BJ92">
        <v>0.43</v>
      </c>
      <c r="BK92">
        <v>0.79</v>
      </c>
      <c r="BL92">
        <v>0.84</v>
      </c>
      <c r="BM92">
        <v>0.09</v>
      </c>
      <c r="BN92">
        <v>2.2999999999999998</v>
      </c>
      <c r="BO92">
        <v>1.4</v>
      </c>
      <c r="BP92">
        <v>0.24</v>
      </c>
      <c r="BQ92">
        <v>1.93</v>
      </c>
      <c r="BR92">
        <v>1.06</v>
      </c>
      <c r="BS92">
        <v>1.56</v>
      </c>
      <c r="BT92">
        <v>2.870752</v>
      </c>
      <c r="BU92">
        <v>1.2972950000000001</v>
      </c>
      <c r="BV92">
        <v>2.3054640000000002</v>
      </c>
      <c r="BW92">
        <v>1.8784559999999999</v>
      </c>
      <c r="BX92">
        <v>1.894622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1.9775999999999998E-2</v>
      </c>
      <c r="CE92">
        <v>0</v>
      </c>
      <c r="CF92">
        <v>0</v>
      </c>
      <c r="CG92">
        <v>0</v>
      </c>
      <c r="CH92">
        <v>0</v>
      </c>
      <c r="CI92">
        <v>2.1915E-2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0.79403699999999999</v>
      </c>
      <c r="CS92">
        <v>2.7006570000000001</v>
      </c>
      <c r="CT92">
        <v>2.5228299999999999</v>
      </c>
      <c r="CU92">
        <v>4.1145649999999998</v>
      </c>
      <c r="CV92">
        <v>2.7875390000000002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75.366621000000009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593.92409299999997</v>
      </c>
      <c r="L93">
        <v>487.17061699999999</v>
      </c>
      <c r="M93">
        <v>91.188558999999998</v>
      </c>
      <c r="N93">
        <v>116.683092</v>
      </c>
      <c r="O93">
        <v>122.319536</v>
      </c>
      <c r="P93">
        <v>101.530339</v>
      </c>
      <c r="Q93">
        <v>20.206022999999998</v>
      </c>
      <c r="R93">
        <v>42.100250000000003</v>
      </c>
      <c r="S93">
        <v>26.064927999999998</v>
      </c>
      <c r="T93">
        <v>1.366282</v>
      </c>
      <c r="U93">
        <v>404.86683599999998</v>
      </c>
      <c r="V93">
        <v>16.830828</v>
      </c>
      <c r="W93">
        <v>31.662507000000002</v>
      </c>
      <c r="X93">
        <v>142.61810600000001</v>
      </c>
      <c r="Y93">
        <v>0</v>
      </c>
      <c r="Z93">
        <v>19.008641999999998</v>
      </c>
      <c r="AA93">
        <v>40.748764000000001</v>
      </c>
      <c r="AB93">
        <v>42.186473999999997</v>
      </c>
      <c r="AC93">
        <v>30.656970000000001</v>
      </c>
      <c r="AD93">
        <v>38.432727</v>
      </c>
      <c r="AE93">
        <v>52.115693</v>
      </c>
      <c r="AF93">
        <v>17.463553000000001</v>
      </c>
      <c r="AG93">
        <v>42.456522999999997</v>
      </c>
      <c r="AH93">
        <v>146.68642299999999</v>
      </c>
      <c r="AI93">
        <v>16.114346000000001</v>
      </c>
      <c r="AJ93">
        <v>0</v>
      </c>
      <c r="AK93">
        <v>58.459490000000002</v>
      </c>
      <c r="AL93">
        <v>80.886354999999995</v>
      </c>
      <c r="AM93">
        <v>16.608716000000001</v>
      </c>
      <c r="AN93">
        <v>0.823878</v>
      </c>
      <c r="AO93">
        <v>0</v>
      </c>
      <c r="AP93">
        <v>1.1146240000000001</v>
      </c>
      <c r="AQ93">
        <v>27.665025</v>
      </c>
      <c r="AR93">
        <v>49.097971000000001</v>
      </c>
      <c r="AS93">
        <v>33.903962999999997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75.366621000000009</v>
      </c>
      <c r="BA93">
        <f t="shared" si="4"/>
        <v>3002.8307639999998</v>
      </c>
      <c r="BD93">
        <v>5.85</v>
      </c>
      <c r="BE93">
        <v>1.88</v>
      </c>
      <c r="BF93">
        <v>2.93</v>
      </c>
      <c r="BG93">
        <v>1.79</v>
      </c>
      <c r="BH93">
        <v>9.02</v>
      </c>
      <c r="BI93">
        <v>0.88</v>
      </c>
      <c r="BJ93">
        <v>0.43</v>
      </c>
      <c r="BK93">
        <v>0.79</v>
      </c>
      <c r="BL93">
        <v>0.84</v>
      </c>
      <c r="BM93">
        <v>0.09</v>
      </c>
      <c r="BN93">
        <v>2.2999999999999998</v>
      </c>
      <c r="BO93">
        <v>1.4</v>
      </c>
      <c r="BP93">
        <v>0.24</v>
      </c>
      <c r="BQ93">
        <v>1.93</v>
      </c>
      <c r="BR93">
        <v>1.06</v>
      </c>
      <c r="BS93">
        <v>1.56</v>
      </c>
      <c r="BT93">
        <v>2.870752</v>
      </c>
      <c r="BU93">
        <v>1.2972950000000001</v>
      </c>
      <c r="BV93">
        <v>2.3054640000000002</v>
      </c>
      <c r="BW93">
        <v>1.8784559999999999</v>
      </c>
      <c r="BX93">
        <v>1.894622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1.9775999999999998E-2</v>
      </c>
      <c r="CE93">
        <v>0</v>
      </c>
      <c r="CF93">
        <v>0</v>
      </c>
      <c r="CG93">
        <v>0</v>
      </c>
      <c r="CH93">
        <v>0</v>
      </c>
      <c r="CI93">
        <v>2.1915E-2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0.79403699999999999</v>
      </c>
      <c r="CS93">
        <v>2.7006570000000001</v>
      </c>
      <c r="CT93">
        <v>2.5228299999999999</v>
      </c>
      <c r="CU93">
        <v>4.1145649999999998</v>
      </c>
      <c r="CV93">
        <v>2.7875390000000002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75.366621000000009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593.92409299999997</v>
      </c>
      <c r="L94">
        <v>487.17061699999999</v>
      </c>
      <c r="M94">
        <v>91.188558999999998</v>
      </c>
      <c r="N94">
        <v>116.683092</v>
      </c>
      <c r="O94">
        <v>122.319536</v>
      </c>
      <c r="P94">
        <v>101.530339</v>
      </c>
      <c r="Q94">
        <v>20.206022999999998</v>
      </c>
      <c r="R94">
        <v>42.100250000000003</v>
      </c>
      <c r="S94">
        <v>26.064927999999998</v>
      </c>
      <c r="T94">
        <v>1.366282</v>
      </c>
      <c r="U94">
        <v>404.86683599999998</v>
      </c>
      <c r="V94">
        <v>16.830828</v>
      </c>
      <c r="W94">
        <v>31.662507000000002</v>
      </c>
      <c r="X94">
        <v>142.61810600000001</v>
      </c>
      <c r="Y94">
        <v>0</v>
      </c>
      <c r="Z94">
        <v>19.008641999999998</v>
      </c>
      <c r="AA94">
        <v>40.748764000000001</v>
      </c>
      <c r="AB94">
        <v>42.186473999999997</v>
      </c>
      <c r="AC94">
        <v>30.656970000000001</v>
      </c>
      <c r="AD94">
        <v>38.432727</v>
      </c>
      <c r="AE94">
        <v>52.115693</v>
      </c>
      <c r="AF94">
        <v>17.463553000000001</v>
      </c>
      <c r="AG94">
        <v>42.456522999999997</v>
      </c>
      <c r="AH94">
        <v>146.68642299999999</v>
      </c>
      <c r="AI94">
        <v>16.114346000000001</v>
      </c>
      <c r="AJ94">
        <v>0</v>
      </c>
      <c r="AK94">
        <v>58.459490000000002</v>
      </c>
      <c r="AL94">
        <v>80.886354999999995</v>
      </c>
      <c r="AM94">
        <v>16.608716000000001</v>
      </c>
      <c r="AN94">
        <v>0.823878</v>
      </c>
      <c r="AO94">
        <v>0</v>
      </c>
      <c r="AP94">
        <v>1.1146240000000001</v>
      </c>
      <c r="AQ94">
        <v>27.665025</v>
      </c>
      <c r="AR94">
        <v>49.097971000000001</v>
      </c>
      <c r="AS94">
        <v>33.903962999999997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75.316621000000012</v>
      </c>
      <c r="BA94">
        <f t="shared" si="4"/>
        <v>3002.7807639999996</v>
      </c>
      <c r="BD94">
        <v>5.85</v>
      </c>
      <c r="BE94">
        <v>1.88</v>
      </c>
      <c r="BF94">
        <v>2.93</v>
      </c>
      <c r="BG94">
        <v>1.79</v>
      </c>
      <c r="BH94">
        <v>9.02</v>
      </c>
      <c r="BI94">
        <v>0.85</v>
      </c>
      <c r="BJ94">
        <v>0.41</v>
      </c>
      <c r="BK94">
        <v>0.79</v>
      </c>
      <c r="BL94">
        <v>0.84</v>
      </c>
      <c r="BM94">
        <v>0.09</v>
      </c>
      <c r="BN94">
        <v>2.2999999999999998</v>
      </c>
      <c r="BO94">
        <v>1.4</v>
      </c>
      <c r="BP94">
        <v>0.24</v>
      </c>
      <c r="BQ94">
        <v>1.93</v>
      </c>
      <c r="BR94">
        <v>1.06</v>
      </c>
      <c r="BS94">
        <v>1.56</v>
      </c>
      <c r="BT94">
        <v>2.870752</v>
      </c>
      <c r="BU94">
        <v>1.2972950000000001</v>
      </c>
      <c r="BV94">
        <v>2.3054640000000002</v>
      </c>
      <c r="BW94">
        <v>1.8784559999999999</v>
      </c>
      <c r="BX94">
        <v>1.894622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1.9775999999999998E-2</v>
      </c>
      <c r="CE94">
        <v>0</v>
      </c>
      <c r="CF94">
        <v>0</v>
      </c>
      <c r="CG94">
        <v>0</v>
      </c>
      <c r="CH94">
        <v>0</v>
      </c>
      <c r="CI94">
        <v>2.1915E-2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0.79403699999999999</v>
      </c>
      <c r="CS94">
        <v>2.7006570000000001</v>
      </c>
      <c r="CT94">
        <v>2.5228299999999999</v>
      </c>
      <c r="CU94">
        <v>4.1145649999999998</v>
      </c>
      <c r="CV94">
        <v>2.7875390000000002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75.316621000000012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593.92409299999997</v>
      </c>
      <c r="L95">
        <v>487.17061699999999</v>
      </c>
      <c r="M95">
        <v>91.188558999999998</v>
      </c>
      <c r="N95">
        <v>116.683092</v>
      </c>
      <c r="O95">
        <v>122.319536</v>
      </c>
      <c r="P95">
        <v>101.530339</v>
      </c>
      <c r="Q95">
        <v>20.206022999999998</v>
      </c>
      <c r="R95">
        <v>42.100250000000003</v>
      </c>
      <c r="S95">
        <v>26.064927999999998</v>
      </c>
      <c r="T95">
        <v>1.366282</v>
      </c>
      <c r="U95">
        <v>404.86683599999998</v>
      </c>
      <c r="V95">
        <v>16.830828</v>
      </c>
      <c r="W95">
        <v>31.662507000000002</v>
      </c>
      <c r="X95">
        <v>142.61810600000001</v>
      </c>
      <c r="Y95">
        <v>0</v>
      </c>
      <c r="Z95">
        <v>19.008641999999998</v>
      </c>
      <c r="AA95">
        <v>40.748764000000001</v>
      </c>
      <c r="AB95">
        <v>42.186473999999997</v>
      </c>
      <c r="AC95">
        <v>30.656970000000001</v>
      </c>
      <c r="AD95">
        <v>38.432727</v>
      </c>
      <c r="AE95">
        <v>52.115693</v>
      </c>
      <c r="AF95">
        <v>16.847192</v>
      </c>
      <c r="AG95">
        <v>42.456522999999997</v>
      </c>
      <c r="AH95">
        <v>146.68642299999999</v>
      </c>
      <c r="AI95">
        <v>16.114346000000001</v>
      </c>
      <c r="AJ95">
        <v>0</v>
      </c>
      <c r="AK95">
        <v>58.459490000000002</v>
      </c>
      <c r="AL95">
        <v>80.886354999999995</v>
      </c>
      <c r="AM95">
        <v>16.608716000000001</v>
      </c>
      <c r="AN95">
        <v>0.823878</v>
      </c>
      <c r="AO95">
        <v>0</v>
      </c>
      <c r="AP95">
        <v>2.9723299999999999</v>
      </c>
      <c r="AQ95">
        <v>26.640394000000001</v>
      </c>
      <c r="AR95">
        <v>49.097971000000001</v>
      </c>
      <c r="AS95">
        <v>33.903962999999997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75.316621000000012</v>
      </c>
      <c r="BA95">
        <f t="shared" si="4"/>
        <v>3002.9974780000002</v>
      </c>
      <c r="BD95">
        <v>5.85</v>
      </c>
      <c r="BE95">
        <v>1.88</v>
      </c>
      <c r="BF95">
        <v>2.93</v>
      </c>
      <c r="BG95">
        <v>1.79</v>
      </c>
      <c r="BH95">
        <v>9.02</v>
      </c>
      <c r="BI95">
        <v>0.85</v>
      </c>
      <c r="BJ95">
        <v>0.41</v>
      </c>
      <c r="BK95">
        <v>0.79</v>
      </c>
      <c r="BL95">
        <v>0.84</v>
      </c>
      <c r="BM95">
        <v>0.09</v>
      </c>
      <c r="BN95">
        <v>2.2999999999999998</v>
      </c>
      <c r="BO95">
        <v>1.4</v>
      </c>
      <c r="BP95">
        <v>0.24</v>
      </c>
      <c r="BQ95">
        <v>1.93</v>
      </c>
      <c r="BR95">
        <v>1.06</v>
      </c>
      <c r="BS95">
        <v>1.56</v>
      </c>
      <c r="BT95">
        <v>2.870752</v>
      </c>
      <c r="BU95">
        <v>1.2972950000000001</v>
      </c>
      <c r="BV95">
        <v>2.3054640000000002</v>
      </c>
      <c r="BW95">
        <v>1.8784559999999999</v>
      </c>
      <c r="BX95">
        <v>1.894622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1.9775999999999998E-2</v>
      </c>
      <c r="CE95">
        <v>0</v>
      </c>
      <c r="CF95">
        <v>0</v>
      </c>
      <c r="CG95">
        <v>0</v>
      </c>
      <c r="CH95">
        <v>0</v>
      </c>
      <c r="CI95">
        <v>2.1915E-2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0.79403699999999999</v>
      </c>
      <c r="CS95">
        <v>2.7006570000000001</v>
      </c>
      <c r="CT95">
        <v>2.4667669999999999</v>
      </c>
      <c r="CU95">
        <v>4.1145649999999998</v>
      </c>
      <c r="CV95">
        <v>2.7875390000000002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75.316621000000012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593.92409299999997</v>
      </c>
      <c r="L96">
        <v>487.17061699999999</v>
      </c>
      <c r="M96">
        <v>91.188558999999998</v>
      </c>
      <c r="N96">
        <v>116.683092</v>
      </c>
      <c r="O96">
        <v>122.319536</v>
      </c>
      <c r="P96">
        <v>101.530339</v>
      </c>
      <c r="Q96">
        <v>20.206022999999998</v>
      </c>
      <c r="R96">
        <v>42.100250000000003</v>
      </c>
      <c r="S96">
        <v>26.064927999999998</v>
      </c>
      <c r="T96">
        <v>1.366282</v>
      </c>
      <c r="U96">
        <v>404.86683599999998</v>
      </c>
      <c r="V96">
        <v>16.830828</v>
      </c>
      <c r="W96">
        <v>31.662507000000002</v>
      </c>
      <c r="X96">
        <v>142.61810600000001</v>
      </c>
      <c r="Y96">
        <v>0</v>
      </c>
      <c r="Z96">
        <v>19.008641999999998</v>
      </c>
      <c r="AA96">
        <v>40.748764000000001</v>
      </c>
      <c r="AB96">
        <v>42.186473999999997</v>
      </c>
      <c r="AC96">
        <v>30.656970000000001</v>
      </c>
      <c r="AD96">
        <v>38.432727</v>
      </c>
      <c r="AE96">
        <v>52.115693</v>
      </c>
      <c r="AF96">
        <v>16.847192</v>
      </c>
      <c r="AG96">
        <v>42.456522999999997</v>
      </c>
      <c r="AH96">
        <v>146.68642299999999</v>
      </c>
      <c r="AI96">
        <v>16.114346000000001</v>
      </c>
      <c r="AJ96">
        <v>0</v>
      </c>
      <c r="AK96">
        <v>58.459490000000002</v>
      </c>
      <c r="AL96">
        <v>80.886354999999995</v>
      </c>
      <c r="AM96">
        <v>16.608716000000001</v>
      </c>
      <c r="AN96">
        <v>0.823878</v>
      </c>
      <c r="AO96">
        <v>0</v>
      </c>
      <c r="AP96">
        <v>2.9723299999999999</v>
      </c>
      <c r="AQ96">
        <v>26.640394000000001</v>
      </c>
      <c r="AR96">
        <v>49.097971000000001</v>
      </c>
      <c r="AS96">
        <v>33.903962999999997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75.316621000000012</v>
      </c>
      <c r="BA96">
        <f t="shared" si="4"/>
        <v>3002.9974780000002</v>
      </c>
      <c r="BD96">
        <v>5.85</v>
      </c>
      <c r="BE96">
        <v>1.88</v>
      </c>
      <c r="BF96">
        <v>2.93</v>
      </c>
      <c r="BG96">
        <v>1.79</v>
      </c>
      <c r="BH96">
        <v>9.02</v>
      </c>
      <c r="BI96">
        <v>0.85</v>
      </c>
      <c r="BJ96">
        <v>0.41</v>
      </c>
      <c r="BK96">
        <v>0.79</v>
      </c>
      <c r="BL96">
        <v>0.84</v>
      </c>
      <c r="BM96">
        <v>0.09</v>
      </c>
      <c r="BN96">
        <v>2.2999999999999998</v>
      </c>
      <c r="BO96">
        <v>1.4</v>
      </c>
      <c r="BP96">
        <v>0.24</v>
      </c>
      <c r="BQ96">
        <v>1.93</v>
      </c>
      <c r="BR96">
        <v>1.06</v>
      </c>
      <c r="BS96">
        <v>1.56</v>
      </c>
      <c r="BT96">
        <v>2.870752</v>
      </c>
      <c r="BU96">
        <v>1.2972950000000001</v>
      </c>
      <c r="BV96">
        <v>2.3054640000000002</v>
      </c>
      <c r="BW96">
        <v>1.8784559999999999</v>
      </c>
      <c r="BX96">
        <v>1.894622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1.9775999999999998E-2</v>
      </c>
      <c r="CE96">
        <v>0</v>
      </c>
      <c r="CF96">
        <v>0</v>
      </c>
      <c r="CG96">
        <v>0</v>
      </c>
      <c r="CH96">
        <v>0</v>
      </c>
      <c r="CI96">
        <v>2.1915E-2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0.79403699999999999</v>
      </c>
      <c r="CS96">
        <v>2.7006570000000001</v>
      </c>
      <c r="CT96">
        <v>2.4667669999999999</v>
      </c>
      <c r="CU96">
        <v>4.1145649999999998</v>
      </c>
      <c r="CV96">
        <v>2.7875390000000002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75.316621000000012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593.92409299999997</v>
      </c>
      <c r="L97">
        <v>487.17061699999999</v>
      </c>
      <c r="M97">
        <v>91.188558999999998</v>
      </c>
      <c r="N97">
        <v>116.683092</v>
      </c>
      <c r="O97">
        <v>122.319536</v>
      </c>
      <c r="P97">
        <v>101.530339</v>
      </c>
      <c r="Q97">
        <v>20.206022999999998</v>
      </c>
      <c r="R97">
        <v>42.100250000000003</v>
      </c>
      <c r="S97">
        <v>26.064927999999998</v>
      </c>
      <c r="T97">
        <v>1.366282</v>
      </c>
      <c r="U97">
        <v>404.86683599999998</v>
      </c>
      <c r="V97">
        <v>16.830828</v>
      </c>
      <c r="W97">
        <v>31.662507000000002</v>
      </c>
      <c r="X97">
        <v>142.61810600000001</v>
      </c>
      <c r="Y97">
        <v>0</v>
      </c>
      <c r="Z97">
        <v>19.008641999999998</v>
      </c>
      <c r="AA97">
        <v>40.748764000000001</v>
      </c>
      <c r="AB97">
        <v>42.186473999999997</v>
      </c>
      <c r="AC97">
        <v>30.656970000000001</v>
      </c>
      <c r="AD97">
        <v>38.432727</v>
      </c>
      <c r="AE97">
        <v>52.115693</v>
      </c>
      <c r="AF97">
        <v>16.847192</v>
      </c>
      <c r="AG97">
        <v>42.456522999999997</v>
      </c>
      <c r="AH97">
        <v>146.68642299999999</v>
      </c>
      <c r="AI97">
        <v>16.114346000000001</v>
      </c>
      <c r="AJ97">
        <v>0</v>
      </c>
      <c r="AK97">
        <v>58.459490000000002</v>
      </c>
      <c r="AL97">
        <v>80.886354999999995</v>
      </c>
      <c r="AM97">
        <v>16.608716000000001</v>
      </c>
      <c r="AN97">
        <v>0.823878</v>
      </c>
      <c r="AO97">
        <v>0</v>
      </c>
      <c r="AP97">
        <v>2.9723299999999999</v>
      </c>
      <c r="AQ97">
        <v>26.640394000000001</v>
      </c>
      <c r="AR97">
        <v>49.097971000000001</v>
      </c>
      <c r="AS97">
        <v>33.903962999999997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75.316693000000015</v>
      </c>
      <c r="BA97">
        <f t="shared" si="4"/>
        <v>3002.9975500000005</v>
      </c>
      <c r="BD97">
        <v>5.85</v>
      </c>
      <c r="BE97">
        <v>1.88</v>
      </c>
      <c r="BF97">
        <v>2.93</v>
      </c>
      <c r="BG97">
        <v>1.79</v>
      </c>
      <c r="BH97">
        <v>9.02</v>
      </c>
      <c r="BI97">
        <v>0.85</v>
      </c>
      <c r="BJ97">
        <v>0.41</v>
      </c>
      <c r="BK97">
        <v>0.79</v>
      </c>
      <c r="BL97">
        <v>0.84</v>
      </c>
      <c r="BM97">
        <v>0.09</v>
      </c>
      <c r="BN97">
        <v>2.2999999999999998</v>
      </c>
      <c r="BO97">
        <v>1.4</v>
      </c>
      <c r="BP97">
        <v>0.24</v>
      </c>
      <c r="BQ97">
        <v>1.93</v>
      </c>
      <c r="BR97">
        <v>1.06</v>
      </c>
      <c r="BS97">
        <v>1.56</v>
      </c>
      <c r="BT97">
        <v>2.870752</v>
      </c>
      <c r="BU97">
        <v>1.2972950000000001</v>
      </c>
      <c r="BV97">
        <v>2.3054640000000002</v>
      </c>
      <c r="BW97">
        <v>1.8784559999999999</v>
      </c>
      <c r="BX97">
        <v>1.894622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1.9775999999999998E-2</v>
      </c>
      <c r="CE97">
        <v>0</v>
      </c>
      <c r="CF97">
        <v>0</v>
      </c>
      <c r="CG97">
        <v>0</v>
      </c>
      <c r="CH97">
        <v>0</v>
      </c>
      <c r="CI97">
        <v>2.1987E-2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0.79403699999999999</v>
      </c>
      <c r="CS97">
        <v>2.7006570000000001</v>
      </c>
      <c r="CT97">
        <v>2.4667669999999999</v>
      </c>
      <c r="CU97">
        <v>4.1145649999999998</v>
      </c>
      <c r="CV97">
        <v>2.7875390000000002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75.316693000000015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593.92409299999997</v>
      </c>
      <c r="L98">
        <v>487.17061699999999</v>
      </c>
      <c r="M98">
        <v>91.188558999999998</v>
      </c>
      <c r="N98">
        <v>116.683092</v>
      </c>
      <c r="O98">
        <v>122.319536</v>
      </c>
      <c r="P98">
        <v>101.530339</v>
      </c>
      <c r="Q98">
        <v>20.206022999999998</v>
      </c>
      <c r="R98">
        <v>42.100250000000003</v>
      </c>
      <c r="S98">
        <v>26.064927999999998</v>
      </c>
      <c r="T98">
        <v>1.366282</v>
      </c>
      <c r="U98">
        <v>404.86683599999998</v>
      </c>
      <c r="V98">
        <v>16.830828</v>
      </c>
      <c r="W98">
        <v>31.662507000000002</v>
      </c>
      <c r="X98">
        <v>142.61810600000001</v>
      </c>
      <c r="Y98">
        <v>0</v>
      </c>
      <c r="Z98">
        <v>19.008641999999998</v>
      </c>
      <c r="AA98">
        <v>40.748764000000001</v>
      </c>
      <c r="AB98">
        <v>42.186473999999997</v>
      </c>
      <c r="AC98">
        <v>30.656970000000001</v>
      </c>
      <c r="AD98">
        <v>38.432727</v>
      </c>
      <c r="AE98">
        <v>52.115693</v>
      </c>
      <c r="AF98">
        <v>16.847192</v>
      </c>
      <c r="AG98">
        <v>42.456522999999997</v>
      </c>
      <c r="AH98">
        <v>146.68642299999999</v>
      </c>
      <c r="AI98">
        <v>16.114346000000001</v>
      </c>
      <c r="AJ98">
        <v>0</v>
      </c>
      <c r="AK98">
        <v>58.459490000000002</v>
      </c>
      <c r="AL98">
        <v>80.886354999999995</v>
      </c>
      <c r="AM98">
        <v>16.608716000000001</v>
      </c>
      <c r="AN98">
        <v>0.823878</v>
      </c>
      <c r="AO98">
        <v>0</v>
      </c>
      <c r="AP98">
        <v>2.9723299999999999</v>
      </c>
      <c r="AQ98">
        <v>26.640394000000001</v>
      </c>
      <c r="AR98">
        <v>49.097971000000001</v>
      </c>
      <c r="AS98">
        <v>33.903962999999997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75.316693000000015</v>
      </c>
      <c r="BA98">
        <f t="shared" si="4"/>
        <v>3002.9975500000005</v>
      </c>
      <c r="BD98">
        <v>5.85</v>
      </c>
      <c r="BE98">
        <v>1.88</v>
      </c>
      <c r="BF98">
        <v>2.93</v>
      </c>
      <c r="BG98">
        <v>1.79</v>
      </c>
      <c r="BH98">
        <v>9.02</v>
      </c>
      <c r="BI98">
        <v>0.85</v>
      </c>
      <c r="BJ98">
        <v>0.41</v>
      </c>
      <c r="BK98">
        <v>0.79</v>
      </c>
      <c r="BL98">
        <v>0.84</v>
      </c>
      <c r="BM98">
        <v>0.09</v>
      </c>
      <c r="BN98">
        <v>2.2999999999999998</v>
      </c>
      <c r="BO98">
        <v>1.4</v>
      </c>
      <c r="BP98">
        <v>0.24</v>
      </c>
      <c r="BQ98">
        <v>1.93</v>
      </c>
      <c r="BR98">
        <v>1.06</v>
      </c>
      <c r="BS98">
        <v>1.56</v>
      </c>
      <c r="BT98">
        <v>2.870752</v>
      </c>
      <c r="BU98">
        <v>1.2972950000000001</v>
      </c>
      <c r="BV98">
        <v>2.3054640000000002</v>
      </c>
      <c r="BW98">
        <v>1.8784559999999999</v>
      </c>
      <c r="BX98">
        <v>1.894622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1.9775999999999998E-2</v>
      </c>
      <c r="CE98">
        <v>0</v>
      </c>
      <c r="CF98">
        <v>0</v>
      </c>
      <c r="CG98">
        <v>0</v>
      </c>
      <c r="CH98">
        <v>0</v>
      </c>
      <c r="CI98">
        <v>2.1987E-2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0.79403699999999999</v>
      </c>
      <c r="CS98">
        <v>2.7006570000000001</v>
      </c>
      <c r="CT98">
        <v>2.4667669999999999</v>
      </c>
      <c r="CU98">
        <v>4.1145649999999998</v>
      </c>
      <c r="CV98">
        <v>2.7875390000000002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75.316693000000015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3.4103677499999992E-2</v>
      </c>
      <c r="E99">
        <f t="shared" si="6"/>
        <v>0</v>
      </c>
      <c r="F99">
        <f t="shared" si="6"/>
        <v>0</v>
      </c>
      <c r="G99">
        <f t="shared" si="6"/>
        <v>0.13603471399999997</v>
      </c>
      <c r="H99">
        <f t="shared" si="6"/>
        <v>0</v>
      </c>
      <c r="I99">
        <f t="shared" si="6"/>
        <v>0</v>
      </c>
      <c r="J99">
        <f t="shared" si="6"/>
        <v>0.15874767075000007</v>
      </c>
      <c r="K99">
        <f t="shared" si="6"/>
        <v>13.303744892749998</v>
      </c>
      <c r="L99">
        <f t="shared" si="6"/>
        <v>10.862675659500022</v>
      </c>
      <c r="M99">
        <f t="shared" si="6"/>
        <v>2.1796781497500017</v>
      </c>
      <c r="N99">
        <f t="shared" si="6"/>
        <v>2.7905940449999971</v>
      </c>
      <c r="O99">
        <f t="shared" si="6"/>
        <v>2.9247799097500056</v>
      </c>
      <c r="P99">
        <f t="shared" si="6"/>
        <v>2.4108011730000025</v>
      </c>
      <c r="Q99">
        <f t="shared" si="6"/>
        <v>0.39917629974999952</v>
      </c>
      <c r="R99">
        <f t="shared" si="6"/>
        <v>0.92737193299999932</v>
      </c>
      <c r="S99">
        <f t="shared" si="6"/>
        <v>0.49596829299999995</v>
      </c>
      <c r="T99">
        <f t="shared" si="6"/>
        <v>2.9207223999999976E-2</v>
      </c>
      <c r="U99">
        <f t="shared" si="6"/>
        <v>9.0218828170000087</v>
      </c>
      <c r="V99">
        <f t="shared" si="6"/>
        <v>0.40222750775000093</v>
      </c>
      <c r="W99">
        <f t="shared" si="6"/>
        <v>0.74496163799999982</v>
      </c>
      <c r="X99">
        <f t="shared" si="6"/>
        <v>3.4053374524999978</v>
      </c>
      <c r="Y99">
        <f t="shared" si="6"/>
        <v>0</v>
      </c>
      <c r="Z99">
        <f t="shared" si="6"/>
        <v>0.41657522950000025</v>
      </c>
      <c r="AA99">
        <f t="shared" si="6"/>
        <v>0.84882909074999968</v>
      </c>
      <c r="AB99">
        <f t="shared" si="6"/>
        <v>1.0124753760000014</v>
      </c>
      <c r="AC99">
        <f t="shared" si="6"/>
        <v>0.73576728000000002</v>
      </c>
      <c r="AD99">
        <f t="shared" si="6"/>
        <v>0.49568408574999967</v>
      </c>
      <c r="AE99">
        <f t="shared" si="6"/>
        <v>1.2538374082500003</v>
      </c>
      <c r="AF99">
        <f t="shared" si="6"/>
        <v>0.20401540049999983</v>
      </c>
      <c r="AG99">
        <f t="shared" si="6"/>
        <v>1.0189565519999984</v>
      </c>
      <c r="AH99">
        <f t="shared" si="6"/>
        <v>2.155904394999999</v>
      </c>
      <c r="AI99">
        <f t="shared" si="6"/>
        <v>0.3530384674999999</v>
      </c>
      <c r="AJ99">
        <f t="shared" si="6"/>
        <v>0</v>
      </c>
      <c r="AK99">
        <f t="shared" si="6"/>
        <v>1.4030277600000025</v>
      </c>
      <c r="AL99">
        <f t="shared" si="6"/>
        <v>1.9446427859999966</v>
      </c>
      <c r="AM99">
        <f t="shared" si="6"/>
        <v>0.38482462399999945</v>
      </c>
      <c r="AN99">
        <f t="shared" si="6"/>
        <v>1.9782879999999978E-2</v>
      </c>
      <c r="AO99">
        <f t="shared" si="6"/>
        <v>0</v>
      </c>
      <c r="AP99">
        <f t="shared" si="6"/>
        <v>6.0189683249999959E-2</v>
      </c>
      <c r="AQ99">
        <f t="shared" si="6"/>
        <v>0.28851888475000009</v>
      </c>
      <c r="AR99">
        <f t="shared" si="6"/>
        <v>1.183154368500001</v>
      </c>
      <c r="AS99">
        <f t="shared" si="6"/>
        <v>0.81228245800000187</v>
      </c>
      <c r="AT99">
        <f t="shared" si="6"/>
        <v>0.34094881474999988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1.5554739402499995</v>
      </c>
      <c r="BA99">
        <f t="shared" si="4"/>
        <v>66.715222541750009</v>
      </c>
      <c r="BD99">
        <f t="shared" ref="BD99:DI99" si="7">SUM(BD3:BD98)/4000</f>
        <v>8.775000000000005E-2</v>
      </c>
      <c r="BE99">
        <f t="shared" si="7"/>
        <v>2.7314999999999975E-2</v>
      </c>
      <c r="BF99">
        <f t="shared" si="7"/>
        <v>4.3950000000000065E-2</v>
      </c>
      <c r="BG99">
        <f t="shared" si="7"/>
        <v>2.7005000000000032E-2</v>
      </c>
      <c r="BH99">
        <f t="shared" si="7"/>
        <v>0.1346999999999999</v>
      </c>
      <c r="BI99">
        <f t="shared" si="7"/>
        <v>1.2985000000000014E-2</v>
      </c>
      <c r="BJ99">
        <f t="shared" si="7"/>
        <v>8.9749999999999969E-3</v>
      </c>
      <c r="BK99">
        <f t="shared" si="7"/>
        <v>1.184749999999999E-2</v>
      </c>
      <c r="BL99">
        <f t="shared" si="7"/>
        <v>1.2597500000000018E-2</v>
      </c>
      <c r="BM99">
        <f t="shared" si="7"/>
        <v>1.5099999999999988E-3</v>
      </c>
      <c r="BN99">
        <f t="shared" si="7"/>
        <v>3.4499999999999989E-2</v>
      </c>
      <c r="BO99">
        <f t="shared" si="7"/>
        <v>2.1000000000000012E-2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3.7440000000000043E-2</v>
      </c>
      <c r="BT99">
        <f t="shared" si="7"/>
        <v>6.8898048000000073E-2</v>
      </c>
      <c r="BU99">
        <f t="shared" si="7"/>
        <v>3.1135080000000048E-2</v>
      </c>
      <c r="BV99">
        <f t="shared" si="7"/>
        <v>5.5064964000000063E-2</v>
      </c>
      <c r="BW99">
        <f t="shared" si="7"/>
        <v>4.5082944E-2</v>
      </c>
      <c r="BX99">
        <f t="shared" si="7"/>
        <v>4.5470927999999966E-2</v>
      </c>
      <c r="BY99">
        <f t="shared" si="7"/>
        <v>6.2270160000000095E-2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3.0987249999999984E-4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2.9691974999999975E-4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1.9056888000000036E-2</v>
      </c>
      <c r="CS99">
        <f t="shared" si="7"/>
        <v>6.4815768000000107E-2</v>
      </c>
      <c r="CT99">
        <f t="shared" si="7"/>
        <v>5.9370597000000053E-2</v>
      </c>
      <c r="CU99">
        <f t="shared" si="7"/>
        <v>4.4683553749999994E-2</v>
      </c>
      <c r="CV99">
        <f t="shared" si="7"/>
        <v>4.1307495000000027E-2</v>
      </c>
      <c r="CW99">
        <f t="shared" si="7"/>
        <v>5.661813600000009E-2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1.5554739402500009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261.62</v>
      </c>
      <c r="C3" s="75">
        <v>74.13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116.08</v>
      </c>
      <c r="J3">
        <v>271.91000000000003</v>
      </c>
      <c r="K3">
        <v>101.27</v>
      </c>
      <c r="L3">
        <v>10.11</v>
      </c>
      <c r="M3">
        <v>7.23</v>
      </c>
      <c r="N3" s="135">
        <v>0</v>
      </c>
      <c r="O3" s="135">
        <v>0</v>
      </c>
      <c r="P3" s="135">
        <v>0</v>
      </c>
      <c r="Q3">
        <v>10.62</v>
      </c>
      <c r="R3">
        <v>0</v>
      </c>
      <c r="S3">
        <v>8.84</v>
      </c>
      <c r="T3">
        <v>67.52</v>
      </c>
      <c r="U3">
        <v>22.51</v>
      </c>
      <c r="V3">
        <v>22.5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13.27</v>
      </c>
      <c r="AD3">
        <v>48.49</v>
      </c>
      <c r="AE3">
        <v>48.49</v>
      </c>
      <c r="AF3">
        <v>6.64</v>
      </c>
      <c r="AG3">
        <f>AF3*$AG$2</f>
        <v>3.7296879999999994</v>
      </c>
      <c r="AH3">
        <f>AF3*$AH$2</f>
        <v>2.9103120000000002</v>
      </c>
    </row>
    <row r="4" spans="1:34">
      <c r="A4" t="s">
        <v>46</v>
      </c>
      <c r="B4" s="75">
        <v>261.62</v>
      </c>
      <c r="C4" s="75">
        <v>74.13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116.08</v>
      </c>
      <c r="J4">
        <v>271.91000000000003</v>
      </c>
      <c r="K4">
        <v>101.27</v>
      </c>
      <c r="L4">
        <v>10.11</v>
      </c>
      <c r="M4">
        <v>7.28</v>
      </c>
      <c r="N4" s="135">
        <v>0</v>
      </c>
      <c r="O4" s="135">
        <v>0</v>
      </c>
      <c r="P4" s="135">
        <v>0</v>
      </c>
      <c r="Q4">
        <v>10.62</v>
      </c>
      <c r="R4">
        <v>0</v>
      </c>
      <c r="S4">
        <v>8.84</v>
      </c>
      <c r="T4">
        <v>67.64</v>
      </c>
      <c r="U4">
        <v>22.55</v>
      </c>
      <c r="V4">
        <v>22.53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13.3</v>
      </c>
      <c r="AD4">
        <v>48.51</v>
      </c>
      <c r="AE4">
        <v>48.51</v>
      </c>
      <c r="AF4">
        <v>6.64</v>
      </c>
      <c r="AG4">
        <f t="shared" ref="AG4:AG67" si="1">AF4*$AG$2</f>
        <v>3.7296879999999994</v>
      </c>
      <c r="AH4">
        <f t="shared" ref="AH4:AH67" si="2">AF4*$AH$2</f>
        <v>2.9103120000000002</v>
      </c>
    </row>
    <row r="5" spans="1:34">
      <c r="A5" t="s">
        <v>47</v>
      </c>
      <c r="B5" s="75">
        <v>261.62</v>
      </c>
      <c r="C5" s="75">
        <v>74.13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105.75</v>
      </c>
      <c r="J5">
        <v>271.91000000000003</v>
      </c>
      <c r="K5">
        <v>101.27</v>
      </c>
      <c r="L5">
        <v>10.11</v>
      </c>
      <c r="M5">
        <v>7.2</v>
      </c>
      <c r="N5" s="135">
        <v>0</v>
      </c>
      <c r="O5" s="135">
        <v>0</v>
      </c>
      <c r="P5" s="135">
        <v>0</v>
      </c>
      <c r="Q5">
        <v>10.31</v>
      </c>
      <c r="R5">
        <v>0</v>
      </c>
      <c r="S5">
        <v>8.84</v>
      </c>
      <c r="T5">
        <v>67.72</v>
      </c>
      <c r="U5">
        <v>22.57</v>
      </c>
      <c r="V5">
        <v>22.58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13.33</v>
      </c>
      <c r="AD5">
        <v>44.11</v>
      </c>
      <c r="AE5">
        <v>44.11</v>
      </c>
      <c r="AF5">
        <v>6.64</v>
      </c>
      <c r="AG5">
        <f t="shared" si="1"/>
        <v>3.7296879999999994</v>
      </c>
      <c r="AH5">
        <f t="shared" si="2"/>
        <v>2.9103120000000002</v>
      </c>
    </row>
    <row r="6" spans="1:34">
      <c r="A6" t="s">
        <v>48</v>
      </c>
      <c r="B6" s="75">
        <v>261.62</v>
      </c>
      <c r="C6" s="75">
        <v>74.13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105.75</v>
      </c>
      <c r="J6">
        <v>271.91000000000003</v>
      </c>
      <c r="K6">
        <v>101.27</v>
      </c>
      <c r="L6">
        <v>10.11</v>
      </c>
      <c r="M6">
        <v>7.23</v>
      </c>
      <c r="N6" s="135">
        <v>0</v>
      </c>
      <c r="O6" s="135">
        <v>0</v>
      </c>
      <c r="P6" s="135">
        <v>0</v>
      </c>
      <c r="Q6">
        <v>10.31</v>
      </c>
      <c r="R6">
        <v>0</v>
      </c>
      <c r="S6">
        <v>8.84</v>
      </c>
      <c r="T6">
        <v>67.94</v>
      </c>
      <c r="U6">
        <v>22.65</v>
      </c>
      <c r="V6">
        <v>22.65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13.36</v>
      </c>
      <c r="AD6">
        <v>44.44</v>
      </c>
      <c r="AE6">
        <v>44.44</v>
      </c>
      <c r="AF6">
        <v>6.64</v>
      </c>
      <c r="AG6">
        <f t="shared" si="1"/>
        <v>3.7296879999999994</v>
      </c>
      <c r="AH6">
        <f t="shared" si="2"/>
        <v>2.9103120000000002</v>
      </c>
    </row>
    <row r="7" spans="1:34">
      <c r="A7" t="s">
        <v>49</v>
      </c>
      <c r="B7" s="75">
        <v>261.62</v>
      </c>
      <c r="C7" s="75">
        <v>74.13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105.75</v>
      </c>
      <c r="J7">
        <v>271.91000000000003</v>
      </c>
      <c r="K7">
        <v>101.27</v>
      </c>
      <c r="L7">
        <v>10.11</v>
      </c>
      <c r="M7">
        <v>7.22</v>
      </c>
      <c r="N7" s="135">
        <v>0</v>
      </c>
      <c r="O7" s="135">
        <v>0</v>
      </c>
      <c r="P7" s="135">
        <v>0</v>
      </c>
      <c r="Q7">
        <v>10.31</v>
      </c>
      <c r="R7">
        <v>0</v>
      </c>
      <c r="S7">
        <v>8.64</v>
      </c>
      <c r="T7">
        <v>68.63</v>
      </c>
      <c r="U7">
        <v>22.88</v>
      </c>
      <c r="V7">
        <v>22.87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13.39</v>
      </c>
      <c r="AD7">
        <v>45.22</v>
      </c>
      <c r="AE7">
        <v>45.22</v>
      </c>
      <c r="AF7">
        <v>6.64</v>
      </c>
      <c r="AG7">
        <f t="shared" si="1"/>
        <v>3.7296879999999994</v>
      </c>
      <c r="AH7">
        <f t="shared" si="2"/>
        <v>2.9103120000000002</v>
      </c>
    </row>
    <row r="8" spans="1:34">
      <c r="A8" t="s">
        <v>50</v>
      </c>
      <c r="B8" s="75">
        <v>261.62</v>
      </c>
      <c r="C8" s="75">
        <v>74.13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105.75</v>
      </c>
      <c r="J8">
        <v>271.91000000000003</v>
      </c>
      <c r="K8">
        <v>101.27</v>
      </c>
      <c r="L8">
        <v>10.11</v>
      </c>
      <c r="M8">
        <v>7.25</v>
      </c>
      <c r="N8" s="135">
        <v>0</v>
      </c>
      <c r="O8" s="135">
        <v>0</v>
      </c>
      <c r="P8" s="135">
        <v>0</v>
      </c>
      <c r="Q8">
        <v>10.31</v>
      </c>
      <c r="R8">
        <v>0</v>
      </c>
      <c r="S8">
        <v>8.64</v>
      </c>
      <c r="T8">
        <v>69.430000000000007</v>
      </c>
      <c r="U8">
        <v>23.14</v>
      </c>
      <c r="V8">
        <v>23.16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13.42</v>
      </c>
      <c r="AD8">
        <v>46.22</v>
      </c>
      <c r="AE8">
        <v>46.22</v>
      </c>
      <c r="AF8">
        <v>6.64</v>
      </c>
      <c r="AG8">
        <f t="shared" si="1"/>
        <v>3.7296879999999994</v>
      </c>
      <c r="AH8">
        <f t="shared" si="2"/>
        <v>2.9103120000000002</v>
      </c>
    </row>
    <row r="9" spans="1:34">
      <c r="A9" t="s">
        <v>51</v>
      </c>
      <c r="B9" s="75">
        <v>261.62</v>
      </c>
      <c r="C9" s="75">
        <v>74.13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107.93</v>
      </c>
      <c r="J9">
        <v>271.91000000000003</v>
      </c>
      <c r="K9">
        <v>101.27</v>
      </c>
      <c r="L9">
        <v>10.11</v>
      </c>
      <c r="M9">
        <v>7.16</v>
      </c>
      <c r="N9" s="135">
        <v>0</v>
      </c>
      <c r="O9" s="135">
        <v>0</v>
      </c>
      <c r="P9" s="135">
        <v>0</v>
      </c>
      <c r="Q9">
        <v>10.31</v>
      </c>
      <c r="R9">
        <v>0</v>
      </c>
      <c r="S9">
        <v>8.64</v>
      </c>
      <c r="T9">
        <v>69.78</v>
      </c>
      <c r="U9">
        <v>23.26</v>
      </c>
      <c r="V9">
        <v>23.26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13.46</v>
      </c>
      <c r="AD9">
        <v>46.55</v>
      </c>
      <c r="AE9">
        <v>46.55</v>
      </c>
      <c r="AF9">
        <v>6.64</v>
      </c>
      <c r="AG9">
        <f t="shared" si="1"/>
        <v>3.7296879999999994</v>
      </c>
      <c r="AH9">
        <f t="shared" si="2"/>
        <v>2.9103120000000002</v>
      </c>
    </row>
    <row r="10" spans="1:34">
      <c r="A10" t="s">
        <v>52</v>
      </c>
      <c r="B10" s="75">
        <v>261.62</v>
      </c>
      <c r="C10" s="75">
        <v>74.13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107.93</v>
      </c>
      <c r="J10">
        <v>271.91000000000003</v>
      </c>
      <c r="K10">
        <v>101.27</v>
      </c>
      <c r="L10">
        <v>10.11</v>
      </c>
      <c r="M10">
        <v>7.15</v>
      </c>
      <c r="N10" s="135">
        <v>0</v>
      </c>
      <c r="O10" s="135">
        <v>0</v>
      </c>
      <c r="P10" s="135">
        <v>0</v>
      </c>
      <c r="Q10">
        <v>10.31</v>
      </c>
      <c r="R10">
        <v>0</v>
      </c>
      <c r="S10">
        <v>8.64</v>
      </c>
      <c r="T10">
        <v>70.39</v>
      </c>
      <c r="U10">
        <v>23.46</v>
      </c>
      <c r="V10">
        <v>23.47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13.48</v>
      </c>
      <c r="AD10">
        <v>47.11</v>
      </c>
      <c r="AE10">
        <v>47.11</v>
      </c>
      <c r="AF10">
        <v>6.64</v>
      </c>
      <c r="AG10">
        <f t="shared" si="1"/>
        <v>3.7296879999999994</v>
      </c>
      <c r="AH10">
        <f t="shared" si="2"/>
        <v>2.9103120000000002</v>
      </c>
    </row>
    <row r="11" spans="1:34">
      <c r="A11" t="s">
        <v>53</v>
      </c>
      <c r="B11" s="75">
        <v>261.62</v>
      </c>
      <c r="C11" s="75">
        <v>74.13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107.93</v>
      </c>
      <c r="J11">
        <v>271.91000000000003</v>
      </c>
      <c r="K11">
        <v>101.27</v>
      </c>
      <c r="L11">
        <v>10.11</v>
      </c>
      <c r="M11">
        <v>7.23</v>
      </c>
      <c r="N11" s="135">
        <v>0</v>
      </c>
      <c r="O11" s="135">
        <v>0</v>
      </c>
      <c r="P11" s="135">
        <v>0</v>
      </c>
      <c r="Q11">
        <v>10.31</v>
      </c>
      <c r="R11">
        <v>0</v>
      </c>
      <c r="S11">
        <v>8.4600000000000009</v>
      </c>
      <c r="T11">
        <v>77.81</v>
      </c>
      <c r="U11">
        <v>25.94</v>
      </c>
      <c r="V11">
        <v>25.93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16.760000000000002</v>
      </c>
      <c r="AD11">
        <v>53.42</v>
      </c>
      <c r="AE11">
        <v>53.42</v>
      </c>
      <c r="AF11">
        <v>6.64</v>
      </c>
      <c r="AG11">
        <f t="shared" si="1"/>
        <v>3.7296879999999994</v>
      </c>
      <c r="AH11">
        <f t="shared" si="2"/>
        <v>2.9103120000000002</v>
      </c>
    </row>
    <row r="12" spans="1:34">
      <c r="A12" t="s">
        <v>54</v>
      </c>
      <c r="B12" s="75">
        <v>261.62</v>
      </c>
      <c r="C12" s="75">
        <v>74.13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107.93</v>
      </c>
      <c r="J12">
        <v>271.91000000000003</v>
      </c>
      <c r="K12">
        <v>101.27</v>
      </c>
      <c r="L12">
        <v>10.11</v>
      </c>
      <c r="M12">
        <v>7.18</v>
      </c>
      <c r="N12" s="135">
        <v>0</v>
      </c>
      <c r="O12" s="135">
        <v>0</v>
      </c>
      <c r="P12" s="135">
        <v>0</v>
      </c>
      <c r="Q12">
        <v>10.31</v>
      </c>
      <c r="R12">
        <v>0</v>
      </c>
      <c r="S12">
        <v>8.4600000000000009</v>
      </c>
      <c r="T12">
        <v>78.17</v>
      </c>
      <c r="U12">
        <v>26.06</v>
      </c>
      <c r="V12">
        <v>26.05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16.77</v>
      </c>
      <c r="AD12">
        <v>53.59</v>
      </c>
      <c r="AE12">
        <v>53.59</v>
      </c>
      <c r="AF12">
        <v>6.64</v>
      </c>
      <c r="AG12">
        <f t="shared" si="1"/>
        <v>3.7296879999999994</v>
      </c>
      <c r="AH12">
        <f t="shared" si="2"/>
        <v>2.9103120000000002</v>
      </c>
    </row>
    <row r="13" spans="1:34">
      <c r="A13" t="s">
        <v>55</v>
      </c>
      <c r="B13" s="75">
        <v>261.62</v>
      </c>
      <c r="C13" s="75">
        <v>74.13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107.93</v>
      </c>
      <c r="J13">
        <v>271.91000000000003</v>
      </c>
      <c r="K13">
        <v>101.27</v>
      </c>
      <c r="L13">
        <v>9.18</v>
      </c>
      <c r="M13">
        <v>7.21</v>
      </c>
      <c r="N13" s="135">
        <v>0</v>
      </c>
      <c r="O13" s="135">
        <v>0</v>
      </c>
      <c r="P13" s="135">
        <v>0</v>
      </c>
      <c r="Q13">
        <v>10.31</v>
      </c>
      <c r="R13">
        <v>0</v>
      </c>
      <c r="S13">
        <v>8.4600000000000009</v>
      </c>
      <c r="T13">
        <v>78.58</v>
      </c>
      <c r="U13">
        <v>26.19</v>
      </c>
      <c r="V13">
        <v>26.21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16.86</v>
      </c>
      <c r="AD13">
        <v>54.35</v>
      </c>
      <c r="AE13">
        <v>54.35</v>
      </c>
      <c r="AF13">
        <v>6.64</v>
      </c>
      <c r="AG13">
        <f t="shared" si="1"/>
        <v>3.7296879999999994</v>
      </c>
      <c r="AH13">
        <f t="shared" si="2"/>
        <v>2.9103120000000002</v>
      </c>
    </row>
    <row r="14" spans="1:34">
      <c r="A14" t="s">
        <v>56</v>
      </c>
      <c r="B14" s="75">
        <v>261.62</v>
      </c>
      <c r="C14" s="75">
        <v>74.13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107.93</v>
      </c>
      <c r="J14">
        <v>271.91000000000003</v>
      </c>
      <c r="K14">
        <v>101.27</v>
      </c>
      <c r="L14">
        <v>9.18</v>
      </c>
      <c r="M14">
        <v>7.21</v>
      </c>
      <c r="N14" s="135">
        <v>0</v>
      </c>
      <c r="O14" s="135">
        <v>0</v>
      </c>
      <c r="P14" s="135">
        <v>0</v>
      </c>
      <c r="Q14">
        <v>10.31</v>
      </c>
      <c r="R14">
        <v>0</v>
      </c>
      <c r="S14">
        <v>8.4600000000000009</v>
      </c>
      <c r="T14">
        <v>80.459999999999994</v>
      </c>
      <c r="U14">
        <v>26.82</v>
      </c>
      <c r="V14">
        <v>26.81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17.010000000000002</v>
      </c>
      <c r="AD14">
        <v>55.06</v>
      </c>
      <c r="AE14">
        <v>55.06</v>
      </c>
      <c r="AF14">
        <v>6.64</v>
      </c>
      <c r="AG14">
        <f t="shared" si="1"/>
        <v>3.7296879999999994</v>
      </c>
      <c r="AH14">
        <f t="shared" si="2"/>
        <v>2.9103120000000002</v>
      </c>
    </row>
    <row r="15" spans="1:34">
      <c r="A15" t="s">
        <v>57</v>
      </c>
      <c r="B15" s="75">
        <v>261.62</v>
      </c>
      <c r="C15" s="75">
        <v>74.13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107.93</v>
      </c>
      <c r="J15">
        <v>271.91000000000003</v>
      </c>
      <c r="K15">
        <v>101.27</v>
      </c>
      <c r="L15">
        <v>9.18</v>
      </c>
      <c r="M15">
        <v>7.13</v>
      </c>
      <c r="N15" s="135">
        <v>0</v>
      </c>
      <c r="O15" s="135">
        <v>0</v>
      </c>
      <c r="P15" s="135">
        <v>0</v>
      </c>
      <c r="Q15">
        <v>10.31</v>
      </c>
      <c r="R15">
        <v>0</v>
      </c>
      <c r="S15">
        <v>8.18</v>
      </c>
      <c r="T15">
        <v>82.08</v>
      </c>
      <c r="U15">
        <v>27.36</v>
      </c>
      <c r="V15">
        <v>27.36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17.16</v>
      </c>
      <c r="AD15">
        <v>55.41</v>
      </c>
      <c r="AE15">
        <v>55.41</v>
      </c>
      <c r="AF15">
        <v>6.64</v>
      </c>
      <c r="AG15">
        <f t="shared" si="1"/>
        <v>3.7296879999999994</v>
      </c>
      <c r="AH15">
        <f t="shared" si="2"/>
        <v>2.9103120000000002</v>
      </c>
    </row>
    <row r="16" spans="1:34">
      <c r="A16" t="s">
        <v>58</v>
      </c>
      <c r="B16" s="75">
        <v>261.62</v>
      </c>
      <c r="C16" s="75">
        <v>74.13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107.93</v>
      </c>
      <c r="J16">
        <v>271.91000000000003</v>
      </c>
      <c r="K16">
        <v>101.27</v>
      </c>
      <c r="L16">
        <v>9.18</v>
      </c>
      <c r="M16">
        <v>7.14</v>
      </c>
      <c r="N16" s="135">
        <v>0</v>
      </c>
      <c r="O16" s="135">
        <v>0</v>
      </c>
      <c r="P16" s="135">
        <v>0</v>
      </c>
      <c r="Q16">
        <v>10.31</v>
      </c>
      <c r="R16">
        <v>0</v>
      </c>
      <c r="S16">
        <v>8.18</v>
      </c>
      <c r="T16">
        <v>82.34</v>
      </c>
      <c r="U16">
        <v>27.45</v>
      </c>
      <c r="V16">
        <v>27.45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17.37</v>
      </c>
      <c r="AD16">
        <v>55.49</v>
      </c>
      <c r="AE16">
        <v>55.49</v>
      </c>
      <c r="AF16">
        <v>6.64</v>
      </c>
      <c r="AG16">
        <f t="shared" si="1"/>
        <v>3.7296879999999994</v>
      </c>
      <c r="AH16">
        <f t="shared" si="2"/>
        <v>2.9103120000000002</v>
      </c>
    </row>
    <row r="17" spans="1:34">
      <c r="A17" t="s">
        <v>59</v>
      </c>
      <c r="B17" s="75">
        <v>261.62</v>
      </c>
      <c r="C17" s="75">
        <v>74.13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107.93</v>
      </c>
      <c r="J17">
        <v>271.91000000000003</v>
      </c>
      <c r="K17">
        <v>101.27</v>
      </c>
      <c r="L17">
        <v>9.34</v>
      </c>
      <c r="M17">
        <v>7.19</v>
      </c>
      <c r="N17" s="135">
        <v>0</v>
      </c>
      <c r="O17" s="135">
        <v>0</v>
      </c>
      <c r="P17" s="135">
        <v>0</v>
      </c>
      <c r="Q17">
        <v>10.31</v>
      </c>
      <c r="R17">
        <v>0</v>
      </c>
      <c r="S17">
        <v>8.18</v>
      </c>
      <c r="T17">
        <v>78.319999999999993</v>
      </c>
      <c r="U17">
        <v>26.11</v>
      </c>
      <c r="V17">
        <v>26.11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14.96</v>
      </c>
      <c r="AD17">
        <v>51.78</v>
      </c>
      <c r="AE17">
        <v>51.78</v>
      </c>
      <c r="AF17">
        <v>6.64</v>
      </c>
      <c r="AG17">
        <f t="shared" si="1"/>
        <v>3.7296879999999994</v>
      </c>
      <c r="AH17">
        <f t="shared" si="2"/>
        <v>2.9103120000000002</v>
      </c>
    </row>
    <row r="18" spans="1:34">
      <c r="A18" t="s">
        <v>60</v>
      </c>
      <c r="B18" s="75">
        <v>261.62</v>
      </c>
      <c r="C18" s="75">
        <v>74.13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107.93</v>
      </c>
      <c r="J18">
        <v>271.91000000000003</v>
      </c>
      <c r="K18">
        <v>101.27</v>
      </c>
      <c r="L18">
        <v>9.34</v>
      </c>
      <c r="M18">
        <v>7.27</v>
      </c>
      <c r="N18" s="135">
        <v>0</v>
      </c>
      <c r="O18" s="135">
        <v>0</v>
      </c>
      <c r="P18" s="135">
        <v>0</v>
      </c>
      <c r="Q18">
        <v>10.31</v>
      </c>
      <c r="R18">
        <v>0</v>
      </c>
      <c r="S18">
        <v>8.18</v>
      </c>
      <c r="T18">
        <v>78.819999999999993</v>
      </c>
      <c r="U18">
        <v>26.27</v>
      </c>
      <c r="V18">
        <v>26.29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15.14</v>
      </c>
      <c r="AD18">
        <v>52.12</v>
      </c>
      <c r="AE18">
        <v>52.12</v>
      </c>
      <c r="AF18">
        <v>6.64</v>
      </c>
      <c r="AG18">
        <f t="shared" si="1"/>
        <v>3.7296879999999994</v>
      </c>
      <c r="AH18">
        <f t="shared" si="2"/>
        <v>2.9103120000000002</v>
      </c>
    </row>
    <row r="19" spans="1:34">
      <c r="A19" t="s">
        <v>61</v>
      </c>
      <c r="B19" s="75">
        <v>261.62</v>
      </c>
      <c r="C19" s="75">
        <v>74.13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107.93</v>
      </c>
      <c r="J19">
        <v>271.91000000000003</v>
      </c>
      <c r="K19">
        <v>101.27</v>
      </c>
      <c r="L19">
        <v>9.34</v>
      </c>
      <c r="M19">
        <v>7.14</v>
      </c>
      <c r="N19" s="135">
        <v>0</v>
      </c>
      <c r="O19" s="135">
        <v>0</v>
      </c>
      <c r="P19" s="135">
        <v>0</v>
      </c>
      <c r="Q19">
        <v>10.31</v>
      </c>
      <c r="R19">
        <v>0</v>
      </c>
      <c r="S19">
        <v>7.9</v>
      </c>
      <c r="T19">
        <v>79.319999999999993</v>
      </c>
      <c r="U19">
        <v>26.44</v>
      </c>
      <c r="V19">
        <v>26.45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15.18</v>
      </c>
      <c r="AD19">
        <v>52.45</v>
      </c>
      <c r="AE19">
        <v>52.45</v>
      </c>
      <c r="AF19">
        <v>6.64</v>
      </c>
      <c r="AG19">
        <f t="shared" si="1"/>
        <v>3.7296879999999994</v>
      </c>
      <c r="AH19">
        <f t="shared" si="2"/>
        <v>2.9103120000000002</v>
      </c>
    </row>
    <row r="20" spans="1:34">
      <c r="A20" t="s">
        <v>62</v>
      </c>
      <c r="B20" s="75">
        <v>261.62</v>
      </c>
      <c r="C20" s="75">
        <v>74.13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107.93</v>
      </c>
      <c r="J20">
        <v>271.91000000000003</v>
      </c>
      <c r="K20">
        <v>101.27</v>
      </c>
      <c r="L20">
        <v>9.18</v>
      </c>
      <c r="M20">
        <v>7.26</v>
      </c>
      <c r="N20" s="135">
        <v>0</v>
      </c>
      <c r="O20" s="135">
        <v>0</v>
      </c>
      <c r="P20" s="135">
        <v>0</v>
      </c>
      <c r="Q20">
        <v>10.31</v>
      </c>
      <c r="R20">
        <v>0</v>
      </c>
      <c r="S20">
        <v>7.9</v>
      </c>
      <c r="T20">
        <v>79.62</v>
      </c>
      <c r="U20">
        <v>26.54</v>
      </c>
      <c r="V20">
        <v>26.54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15.34</v>
      </c>
      <c r="AD20">
        <v>52.75</v>
      </c>
      <c r="AE20">
        <v>52.75</v>
      </c>
      <c r="AF20">
        <v>6.64</v>
      </c>
      <c r="AG20">
        <f t="shared" si="1"/>
        <v>3.7296879999999994</v>
      </c>
      <c r="AH20">
        <f t="shared" si="2"/>
        <v>2.9103120000000002</v>
      </c>
    </row>
    <row r="21" spans="1:34">
      <c r="A21" t="s">
        <v>63</v>
      </c>
      <c r="B21" s="75">
        <v>261.62</v>
      </c>
      <c r="C21" s="75">
        <v>74.13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107.93</v>
      </c>
      <c r="J21">
        <v>271.91000000000003</v>
      </c>
      <c r="K21">
        <v>101.27</v>
      </c>
      <c r="L21">
        <v>9.18</v>
      </c>
      <c r="M21">
        <v>7.3</v>
      </c>
      <c r="N21" s="135">
        <v>0</v>
      </c>
      <c r="O21" s="135">
        <v>0</v>
      </c>
      <c r="P21" s="135">
        <v>0</v>
      </c>
      <c r="Q21">
        <v>10.31</v>
      </c>
      <c r="R21">
        <v>0</v>
      </c>
      <c r="S21">
        <v>7.9</v>
      </c>
      <c r="T21">
        <v>82.45</v>
      </c>
      <c r="U21">
        <v>27.48</v>
      </c>
      <c r="V21">
        <v>27.49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15.42</v>
      </c>
      <c r="AD21">
        <v>53.5</v>
      </c>
      <c r="AE21">
        <v>53.5</v>
      </c>
      <c r="AF21">
        <v>6.64</v>
      </c>
      <c r="AG21">
        <f t="shared" si="1"/>
        <v>3.7296879999999994</v>
      </c>
      <c r="AH21">
        <f t="shared" si="2"/>
        <v>2.9103120000000002</v>
      </c>
    </row>
    <row r="22" spans="1:34">
      <c r="A22" t="s">
        <v>64</v>
      </c>
      <c r="B22" s="75">
        <v>261.62</v>
      </c>
      <c r="C22" s="75">
        <v>74.13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107.93</v>
      </c>
      <c r="J22">
        <v>271.91000000000003</v>
      </c>
      <c r="K22">
        <v>101.27</v>
      </c>
      <c r="L22">
        <v>9.18</v>
      </c>
      <c r="M22">
        <v>7.18</v>
      </c>
      <c r="N22" s="135">
        <v>0</v>
      </c>
      <c r="O22" s="135">
        <v>0</v>
      </c>
      <c r="P22" s="135">
        <v>0</v>
      </c>
      <c r="Q22">
        <v>10.31</v>
      </c>
      <c r="R22">
        <v>0</v>
      </c>
      <c r="S22">
        <v>7.9</v>
      </c>
      <c r="T22">
        <v>84.88</v>
      </c>
      <c r="U22">
        <v>28.29</v>
      </c>
      <c r="V22">
        <v>28.29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15.42</v>
      </c>
      <c r="AD22">
        <v>63.12</v>
      </c>
      <c r="AE22">
        <v>63.12</v>
      </c>
      <c r="AF22">
        <v>6.64</v>
      </c>
      <c r="AG22">
        <f t="shared" si="1"/>
        <v>3.7296879999999994</v>
      </c>
      <c r="AH22">
        <f t="shared" si="2"/>
        <v>2.9103120000000002</v>
      </c>
    </row>
    <row r="23" spans="1:34">
      <c r="A23" t="s">
        <v>65</v>
      </c>
      <c r="B23" s="75">
        <v>261.62</v>
      </c>
      <c r="C23" s="75">
        <v>74.13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107.93</v>
      </c>
      <c r="J23">
        <v>271.91000000000003</v>
      </c>
      <c r="K23">
        <v>101.27</v>
      </c>
      <c r="L23">
        <v>8.41</v>
      </c>
      <c r="M23">
        <v>7.26</v>
      </c>
      <c r="N23" s="135">
        <v>0</v>
      </c>
      <c r="O23" s="135">
        <v>0</v>
      </c>
      <c r="P23" s="135">
        <v>0</v>
      </c>
      <c r="Q23">
        <v>9.4600000000000009</v>
      </c>
      <c r="R23">
        <v>0</v>
      </c>
      <c r="S23">
        <v>7.72</v>
      </c>
      <c r="T23">
        <v>92.68</v>
      </c>
      <c r="U23">
        <v>30.89</v>
      </c>
      <c r="V23">
        <v>30.89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16.7</v>
      </c>
      <c r="AD23">
        <v>62.93</v>
      </c>
      <c r="AE23">
        <v>62.93</v>
      </c>
      <c r="AF23">
        <v>6.64</v>
      </c>
      <c r="AG23">
        <f t="shared" si="1"/>
        <v>3.7296879999999994</v>
      </c>
      <c r="AH23">
        <f t="shared" si="2"/>
        <v>2.9103120000000002</v>
      </c>
    </row>
    <row r="24" spans="1:34">
      <c r="A24" t="s">
        <v>66</v>
      </c>
      <c r="B24" s="75">
        <v>261.62</v>
      </c>
      <c r="C24" s="75">
        <v>74.13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107.93</v>
      </c>
      <c r="J24">
        <v>271.91000000000003</v>
      </c>
      <c r="K24">
        <v>101.27</v>
      </c>
      <c r="L24">
        <v>8.41</v>
      </c>
      <c r="M24">
        <v>7.25</v>
      </c>
      <c r="N24" s="135">
        <v>0</v>
      </c>
      <c r="O24" s="135">
        <v>0</v>
      </c>
      <c r="P24" s="135">
        <v>0</v>
      </c>
      <c r="Q24">
        <v>9.4600000000000009</v>
      </c>
      <c r="R24">
        <v>0</v>
      </c>
      <c r="S24">
        <v>7.72</v>
      </c>
      <c r="T24">
        <v>92.31</v>
      </c>
      <c r="U24">
        <v>30.77</v>
      </c>
      <c r="V24">
        <v>30.77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16.8</v>
      </c>
      <c r="AD24">
        <v>62.45</v>
      </c>
      <c r="AE24">
        <v>62.45</v>
      </c>
      <c r="AF24">
        <v>6.64</v>
      </c>
      <c r="AG24">
        <f t="shared" si="1"/>
        <v>3.7296879999999994</v>
      </c>
      <c r="AH24">
        <f t="shared" si="2"/>
        <v>2.9103120000000002</v>
      </c>
    </row>
    <row r="25" spans="1:34">
      <c r="A25" t="s">
        <v>67</v>
      </c>
      <c r="B25" s="75">
        <v>261.62</v>
      </c>
      <c r="C25" s="75">
        <v>74.13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107.93</v>
      </c>
      <c r="J25">
        <v>271.91000000000003</v>
      </c>
      <c r="K25">
        <v>101.27</v>
      </c>
      <c r="L25">
        <v>8.41</v>
      </c>
      <c r="M25">
        <v>7.26</v>
      </c>
      <c r="N25" s="135">
        <v>0</v>
      </c>
      <c r="O25" s="135">
        <v>0</v>
      </c>
      <c r="P25" s="135">
        <v>0</v>
      </c>
      <c r="Q25">
        <v>9.4600000000000009</v>
      </c>
      <c r="R25">
        <v>0.95</v>
      </c>
      <c r="S25">
        <v>7.72</v>
      </c>
      <c r="T25">
        <v>91.62</v>
      </c>
      <c r="U25">
        <v>30.54</v>
      </c>
      <c r="V25">
        <v>30.54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16.93</v>
      </c>
      <c r="AD25">
        <v>62.21</v>
      </c>
      <c r="AE25">
        <v>62.21</v>
      </c>
      <c r="AF25">
        <v>6.64</v>
      </c>
      <c r="AG25">
        <f t="shared" si="1"/>
        <v>3.7296879999999994</v>
      </c>
      <c r="AH25">
        <f t="shared" si="2"/>
        <v>2.9103120000000002</v>
      </c>
    </row>
    <row r="26" spans="1:34">
      <c r="A26" t="s">
        <v>68</v>
      </c>
      <c r="B26" s="75">
        <v>261.62</v>
      </c>
      <c r="C26" s="75">
        <v>74.13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107.93</v>
      </c>
      <c r="J26">
        <v>271.91000000000003</v>
      </c>
      <c r="K26">
        <v>101.27</v>
      </c>
      <c r="L26">
        <v>8.41</v>
      </c>
      <c r="M26">
        <v>7.14</v>
      </c>
      <c r="N26" s="135">
        <v>0</v>
      </c>
      <c r="O26" s="135">
        <v>0</v>
      </c>
      <c r="P26" s="135">
        <v>0</v>
      </c>
      <c r="Q26">
        <v>9.4600000000000009</v>
      </c>
      <c r="R26">
        <v>4.9800000000000004</v>
      </c>
      <c r="S26">
        <v>7.72</v>
      </c>
      <c r="T26">
        <v>91.17</v>
      </c>
      <c r="U26">
        <v>30.39</v>
      </c>
      <c r="V26">
        <v>30.39</v>
      </c>
      <c r="W26">
        <v>0.56999999999999995</v>
      </c>
      <c r="X26">
        <v>0.11</v>
      </c>
      <c r="Y26">
        <v>0</v>
      </c>
      <c r="Z26">
        <v>0</v>
      </c>
      <c r="AA26">
        <v>1.1100000000000001</v>
      </c>
      <c r="AB26">
        <v>0.55000000000000004</v>
      </c>
      <c r="AC26">
        <v>17.22</v>
      </c>
      <c r="AD26">
        <v>61.87</v>
      </c>
      <c r="AE26">
        <v>61.87</v>
      </c>
      <c r="AF26">
        <v>6.64</v>
      </c>
      <c r="AG26">
        <f t="shared" si="1"/>
        <v>3.7296879999999994</v>
      </c>
      <c r="AH26">
        <f t="shared" si="2"/>
        <v>2.9103120000000002</v>
      </c>
    </row>
    <row r="27" spans="1:34">
      <c r="A27" t="s">
        <v>69</v>
      </c>
      <c r="B27" s="75">
        <v>261.62</v>
      </c>
      <c r="C27" s="75">
        <v>74.13</v>
      </c>
      <c r="D27" s="135">
        <f t="shared" si="0"/>
        <v>31.13</v>
      </c>
      <c r="E27" s="75"/>
      <c r="F27" s="78">
        <v>0.09</v>
      </c>
      <c r="G27" s="78">
        <v>0.09</v>
      </c>
      <c r="H27" s="78">
        <v>0.09</v>
      </c>
      <c r="I27">
        <v>107.93</v>
      </c>
      <c r="J27">
        <v>271.91000000000003</v>
      </c>
      <c r="K27">
        <v>101.27</v>
      </c>
      <c r="L27">
        <v>8.41</v>
      </c>
      <c r="M27">
        <v>7.28</v>
      </c>
      <c r="N27" s="135">
        <v>15.47</v>
      </c>
      <c r="O27" s="135">
        <v>1.41</v>
      </c>
      <c r="P27" s="135">
        <v>14.25</v>
      </c>
      <c r="Q27">
        <v>9.4600000000000009</v>
      </c>
      <c r="R27">
        <v>9.68</v>
      </c>
      <c r="S27">
        <v>7.43</v>
      </c>
      <c r="T27">
        <v>90.81</v>
      </c>
      <c r="U27">
        <v>30.27</v>
      </c>
      <c r="V27">
        <v>30.27</v>
      </c>
      <c r="W27">
        <v>2.2599999999999998</v>
      </c>
      <c r="X27">
        <v>0.45</v>
      </c>
      <c r="Y27">
        <v>0.03</v>
      </c>
      <c r="Z27">
        <v>0.71</v>
      </c>
      <c r="AA27">
        <v>3.56</v>
      </c>
      <c r="AB27">
        <v>1.78</v>
      </c>
      <c r="AC27">
        <v>17.23</v>
      </c>
      <c r="AD27">
        <v>61.54</v>
      </c>
      <c r="AE27">
        <v>61.54</v>
      </c>
      <c r="AF27">
        <v>6.64</v>
      </c>
      <c r="AG27">
        <f t="shared" si="1"/>
        <v>3.7296879999999994</v>
      </c>
      <c r="AH27">
        <f t="shared" si="2"/>
        <v>2.9103120000000002</v>
      </c>
    </row>
    <row r="28" spans="1:34">
      <c r="A28" t="s">
        <v>70</v>
      </c>
      <c r="B28" s="75">
        <v>261.62</v>
      </c>
      <c r="C28" s="75">
        <v>74.13</v>
      </c>
      <c r="D28" s="135">
        <f t="shared" si="0"/>
        <v>51.82</v>
      </c>
      <c r="E28" s="75"/>
      <c r="F28" s="78">
        <v>0.36</v>
      </c>
      <c r="G28" s="78">
        <v>0.36</v>
      </c>
      <c r="H28" s="78">
        <v>0.37</v>
      </c>
      <c r="I28">
        <v>107.93</v>
      </c>
      <c r="J28">
        <v>271.91000000000003</v>
      </c>
      <c r="K28">
        <v>101.27</v>
      </c>
      <c r="L28">
        <v>8.41</v>
      </c>
      <c r="M28">
        <v>7.29</v>
      </c>
      <c r="N28" s="135">
        <v>24.51</v>
      </c>
      <c r="O28" s="135">
        <v>3.9</v>
      </c>
      <c r="P28" s="135">
        <v>23.41</v>
      </c>
      <c r="Q28">
        <v>9.4600000000000009</v>
      </c>
      <c r="R28">
        <v>14.53</v>
      </c>
      <c r="S28">
        <v>7.43</v>
      </c>
      <c r="T28">
        <v>90.12</v>
      </c>
      <c r="U28">
        <v>30.04</v>
      </c>
      <c r="V28">
        <v>30.04</v>
      </c>
      <c r="W28">
        <v>5.09</v>
      </c>
      <c r="X28">
        <v>1.02</v>
      </c>
      <c r="Y28">
        <v>0.03</v>
      </c>
      <c r="Z28">
        <v>1.83</v>
      </c>
      <c r="AA28">
        <v>6.81</v>
      </c>
      <c r="AB28">
        <v>3.4</v>
      </c>
      <c r="AC28">
        <v>17.34</v>
      </c>
      <c r="AD28">
        <v>61.21</v>
      </c>
      <c r="AE28">
        <v>61.21</v>
      </c>
      <c r="AF28">
        <v>6.64</v>
      </c>
      <c r="AG28">
        <f t="shared" si="1"/>
        <v>3.7296879999999994</v>
      </c>
      <c r="AH28">
        <f t="shared" si="2"/>
        <v>2.9103120000000002</v>
      </c>
    </row>
    <row r="29" spans="1:34">
      <c r="A29" t="s">
        <v>71</v>
      </c>
      <c r="B29" s="75">
        <v>261.62</v>
      </c>
      <c r="C29" s="75">
        <v>74.13</v>
      </c>
      <c r="D29" s="135">
        <f t="shared" si="0"/>
        <v>77.289999999999992</v>
      </c>
      <c r="E29" s="75"/>
      <c r="F29" s="78">
        <v>0.46</v>
      </c>
      <c r="G29" s="78">
        <v>0.46</v>
      </c>
      <c r="H29" s="78">
        <v>0.47</v>
      </c>
      <c r="I29">
        <v>107.93</v>
      </c>
      <c r="J29">
        <v>271.91000000000003</v>
      </c>
      <c r="K29">
        <v>101.27</v>
      </c>
      <c r="L29">
        <v>8.41</v>
      </c>
      <c r="M29">
        <v>7.29</v>
      </c>
      <c r="N29" s="135">
        <v>33</v>
      </c>
      <c r="O29" s="135">
        <v>11.29</v>
      </c>
      <c r="P29" s="135">
        <v>33</v>
      </c>
      <c r="Q29">
        <v>9.08</v>
      </c>
      <c r="R29">
        <v>20.36</v>
      </c>
      <c r="S29">
        <v>7.43</v>
      </c>
      <c r="T29">
        <v>109.69</v>
      </c>
      <c r="U29">
        <v>36.56</v>
      </c>
      <c r="V29">
        <v>36.57</v>
      </c>
      <c r="W29">
        <v>9.0500000000000007</v>
      </c>
      <c r="X29">
        <v>1.81</v>
      </c>
      <c r="Y29">
        <v>1.24</v>
      </c>
      <c r="Z29">
        <v>3.29</v>
      </c>
      <c r="AA29">
        <v>10.54</v>
      </c>
      <c r="AB29">
        <v>5.27</v>
      </c>
      <c r="AC29">
        <v>17.52</v>
      </c>
      <c r="AD29">
        <v>69.86</v>
      </c>
      <c r="AE29">
        <v>69.86</v>
      </c>
      <c r="AF29">
        <v>6.64</v>
      </c>
      <c r="AG29">
        <f t="shared" si="1"/>
        <v>3.7296879999999994</v>
      </c>
      <c r="AH29">
        <f t="shared" si="2"/>
        <v>2.9103120000000002</v>
      </c>
    </row>
    <row r="30" spans="1:34">
      <c r="A30" t="s">
        <v>72</v>
      </c>
      <c r="B30" s="75">
        <v>261.62</v>
      </c>
      <c r="C30" s="75">
        <v>46.92</v>
      </c>
      <c r="D30" s="135">
        <f t="shared" si="0"/>
        <v>79.45</v>
      </c>
      <c r="E30" s="75"/>
      <c r="F30" s="78">
        <v>0.95</v>
      </c>
      <c r="G30" s="78">
        <v>0.95</v>
      </c>
      <c r="H30" s="78">
        <v>0.98</v>
      </c>
      <c r="I30">
        <v>107.93</v>
      </c>
      <c r="J30">
        <v>271.91000000000003</v>
      </c>
      <c r="K30">
        <v>101.27</v>
      </c>
      <c r="L30">
        <v>8.41</v>
      </c>
      <c r="M30">
        <v>7.29</v>
      </c>
      <c r="N30" s="135">
        <v>31</v>
      </c>
      <c r="O30" s="135">
        <v>17.45</v>
      </c>
      <c r="P30" s="135">
        <v>31</v>
      </c>
      <c r="Q30">
        <v>9.08</v>
      </c>
      <c r="R30">
        <v>27.37</v>
      </c>
      <c r="S30">
        <v>7.43</v>
      </c>
      <c r="T30">
        <v>110.64</v>
      </c>
      <c r="U30">
        <v>36.880000000000003</v>
      </c>
      <c r="V30">
        <v>36.89</v>
      </c>
      <c r="W30">
        <v>14.13</v>
      </c>
      <c r="X30">
        <v>2.83</v>
      </c>
      <c r="Y30">
        <v>3.66</v>
      </c>
      <c r="Z30">
        <v>5.16</v>
      </c>
      <c r="AA30">
        <v>14.72</v>
      </c>
      <c r="AB30">
        <v>7.36</v>
      </c>
      <c r="AC30">
        <v>17.829999999999998</v>
      </c>
      <c r="AD30">
        <v>70.19</v>
      </c>
      <c r="AE30">
        <v>70.19</v>
      </c>
      <c r="AF30">
        <v>6.64</v>
      </c>
      <c r="AG30">
        <f t="shared" si="1"/>
        <v>3.7296879999999994</v>
      </c>
      <c r="AH30">
        <f t="shared" si="2"/>
        <v>2.9103120000000002</v>
      </c>
    </row>
    <row r="31" spans="1:34">
      <c r="A31" t="s">
        <v>73</v>
      </c>
      <c r="B31" s="75">
        <v>219.82</v>
      </c>
      <c r="C31" s="75">
        <v>56.07</v>
      </c>
      <c r="D31" s="135">
        <f t="shared" si="0"/>
        <v>79.45</v>
      </c>
      <c r="E31" s="75"/>
      <c r="F31" s="78">
        <v>1.65</v>
      </c>
      <c r="G31" s="78">
        <v>1.65</v>
      </c>
      <c r="H31" s="78">
        <v>1.69</v>
      </c>
      <c r="I31">
        <v>107.93</v>
      </c>
      <c r="J31">
        <v>271.91000000000003</v>
      </c>
      <c r="K31">
        <v>101.27</v>
      </c>
      <c r="L31">
        <v>7.92</v>
      </c>
      <c r="M31">
        <v>7.18</v>
      </c>
      <c r="N31" s="135">
        <v>26.63</v>
      </c>
      <c r="O31" s="135">
        <v>26.19</v>
      </c>
      <c r="P31" s="135">
        <v>26.63</v>
      </c>
      <c r="Q31">
        <v>9.08</v>
      </c>
      <c r="R31">
        <v>35.229999999999997</v>
      </c>
      <c r="S31">
        <v>7.15</v>
      </c>
      <c r="T31">
        <v>112.33</v>
      </c>
      <c r="U31">
        <v>37.44</v>
      </c>
      <c r="V31">
        <v>37.450000000000003</v>
      </c>
      <c r="W31">
        <v>20.36</v>
      </c>
      <c r="X31">
        <v>4.07</v>
      </c>
      <c r="Y31">
        <v>7.16</v>
      </c>
      <c r="Z31">
        <v>7.39</v>
      </c>
      <c r="AA31">
        <v>19.850000000000001</v>
      </c>
      <c r="AB31">
        <v>9.92</v>
      </c>
      <c r="AC31">
        <v>17.87</v>
      </c>
      <c r="AD31">
        <v>71.08</v>
      </c>
      <c r="AE31">
        <v>71.08</v>
      </c>
      <c r="AF31">
        <v>6.33</v>
      </c>
      <c r="AG31">
        <f t="shared" si="1"/>
        <v>3.555561</v>
      </c>
      <c r="AH31">
        <f t="shared" si="2"/>
        <v>2.7744390000000001</v>
      </c>
    </row>
    <row r="32" spans="1:34">
      <c r="A32" t="s">
        <v>74</v>
      </c>
      <c r="B32" s="75">
        <v>212.09</v>
      </c>
      <c r="C32" s="75">
        <v>56.07</v>
      </c>
      <c r="D32" s="135">
        <f t="shared" si="0"/>
        <v>79.45</v>
      </c>
      <c r="E32" s="75"/>
      <c r="F32" s="78">
        <v>2.52</v>
      </c>
      <c r="G32" s="78">
        <v>2.52</v>
      </c>
      <c r="H32" s="78">
        <v>2.59</v>
      </c>
      <c r="I32">
        <v>107.93</v>
      </c>
      <c r="J32">
        <v>271.91000000000003</v>
      </c>
      <c r="K32">
        <v>101.27</v>
      </c>
      <c r="L32">
        <v>7.92</v>
      </c>
      <c r="M32">
        <v>7.28</v>
      </c>
      <c r="N32" s="135">
        <v>26.48</v>
      </c>
      <c r="O32" s="135">
        <v>26.49</v>
      </c>
      <c r="P32" s="135">
        <v>26.48</v>
      </c>
      <c r="Q32">
        <v>9.08</v>
      </c>
      <c r="R32">
        <v>43.8</v>
      </c>
      <c r="S32">
        <v>7.15</v>
      </c>
      <c r="T32">
        <v>113.21</v>
      </c>
      <c r="U32">
        <v>37.74</v>
      </c>
      <c r="V32">
        <v>37.729999999999997</v>
      </c>
      <c r="W32">
        <v>34.630000000000003</v>
      </c>
      <c r="X32">
        <v>6.92</v>
      </c>
      <c r="Y32">
        <v>11.93</v>
      </c>
      <c r="Z32">
        <v>9.9600000000000009</v>
      </c>
      <c r="AA32">
        <v>15.33</v>
      </c>
      <c r="AB32">
        <v>7.67</v>
      </c>
      <c r="AC32">
        <v>18.29</v>
      </c>
      <c r="AD32">
        <v>71.52</v>
      </c>
      <c r="AE32">
        <v>71.52</v>
      </c>
      <c r="AF32">
        <v>6.02</v>
      </c>
      <c r="AG32">
        <f t="shared" si="1"/>
        <v>3.3814339999999996</v>
      </c>
      <c r="AH32">
        <f t="shared" si="2"/>
        <v>2.638566</v>
      </c>
    </row>
    <row r="33" spans="1:34">
      <c r="A33" t="s">
        <v>75</v>
      </c>
      <c r="B33" s="75">
        <v>201.45</v>
      </c>
      <c r="C33" s="75">
        <v>56.07</v>
      </c>
      <c r="D33" s="135">
        <f t="shared" si="0"/>
        <v>79.45</v>
      </c>
      <c r="E33" s="75"/>
      <c r="F33" s="78">
        <v>3.67</v>
      </c>
      <c r="G33" s="78">
        <v>3.67</v>
      </c>
      <c r="H33" s="78">
        <v>3.76</v>
      </c>
      <c r="I33">
        <v>107.93</v>
      </c>
      <c r="J33">
        <v>271.91000000000003</v>
      </c>
      <c r="K33">
        <v>101.27</v>
      </c>
      <c r="L33">
        <v>7.92</v>
      </c>
      <c r="M33">
        <v>7.14</v>
      </c>
      <c r="N33" s="135">
        <v>26.48</v>
      </c>
      <c r="O33" s="135">
        <v>26.49</v>
      </c>
      <c r="P33" s="135">
        <v>26.48</v>
      </c>
      <c r="Q33">
        <v>9.08</v>
      </c>
      <c r="R33">
        <v>52.56</v>
      </c>
      <c r="S33">
        <v>7.15</v>
      </c>
      <c r="T33">
        <v>115.57</v>
      </c>
      <c r="U33">
        <v>38.520000000000003</v>
      </c>
      <c r="V33">
        <v>38.520000000000003</v>
      </c>
      <c r="W33">
        <v>39.78</v>
      </c>
      <c r="X33">
        <v>7.96</v>
      </c>
      <c r="Y33">
        <v>17.829999999999998</v>
      </c>
      <c r="Z33">
        <v>12.72</v>
      </c>
      <c r="AA33">
        <v>18.670000000000002</v>
      </c>
      <c r="AB33">
        <v>9.33</v>
      </c>
      <c r="AC33">
        <v>17.87</v>
      </c>
      <c r="AD33">
        <v>70.94</v>
      </c>
      <c r="AE33">
        <v>70.94</v>
      </c>
      <c r="AF33">
        <v>5.72</v>
      </c>
      <c r="AG33">
        <f t="shared" si="1"/>
        <v>3.2129239999999997</v>
      </c>
      <c r="AH33">
        <f t="shared" si="2"/>
        <v>2.5070760000000001</v>
      </c>
    </row>
    <row r="34" spans="1:34">
      <c r="A34" t="s">
        <v>76</v>
      </c>
      <c r="B34" s="75">
        <v>201.45</v>
      </c>
      <c r="C34" s="75">
        <v>56.07</v>
      </c>
      <c r="D34" s="135">
        <f t="shared" si="0"/>
        <v>79.45</v>
      </c>
      <c r="E34" s="75"/>
      <c r="F34" s="78">
        <v>4.8</v>
      </c>
      <c r="G34" s="78">
        <v>4.8</v>
      </c>
      <c r="H34" s="78">
        <v>4.92</v>
      </c>
      <c r="I34">
        <v>107.93</v>
      </c>
      <c r="J34">
        <v>271.91000000000003</v>
      </c>
      <c r="K34">
        <v>101.27</v>
      </c>
      <c r="L34">
        <v>7.92</v>
      </c>
      <c r="M34">
        <v>7.2</v>
      </c>
      <c r="N34" s="135">
        <v>26.48</v>
      </c>
      <c r="O34" s="135">
        <v>26.49</v>
      </c>
      <c r="P34" s="135">
        <v>26.48</v>
      </c>
      <c r="Q34">
        <v>9.08</v>
      </c>
      <c r="R34">
        <v>60.58</v>
      </c>
      <c r="S34">
        <v>7.15</v>
      </c>
      <c r="T34">
        <v>117.39</v>
      </c>
      <c r="U34">
        <v>39.130000000000003</v>
      </c>
      <c r="V34">
        <v>39.130000000000003</v>
      </c>
      <c r="W34">
        <v>52.13</v>
      </c>
      <c r="X34">
        <v>10.43</v>
      </c>
      <c r="Y34">
        <v>24.55</v>
      </c>
      <c r="Z34">
        <v>15.84</v>
      </c>
      <c r="AA34">
        <v>28.67</v>
      </c>
      <c r="AB34">
        <v>14.33</v>
      </c>
      <c r="AC34">
        <v>20.02</v>
      </c>
      <c r="AD34">
        <v>71.87</v>
      </c>
      <c r="AE34">
        <v>71.87</v>
      </c>
      <c r="AF34">
        <v>5.43</v>
      </c>
      <c r="AG34">
        <f t="shared" si="1"/>
        <v>3.0500309999999997</v>
      </c>
      <c r="AH34">
        <f t="shared" si="2"/>
        <v>2.379969</v>
      </c>
    </row>
    <row r="35" spans="1:34">
      <c r="A35" t="s">
        <v>77</v>
      </c>
      <c r="B35" s="75">
        <v>201.45</v>
      </c>
      <c r="C35" s="75">
        <v>46.6</v>
      </c>
      <c r="D35" s="135">
        <f t="shared" si="0"/>
        <v>96</v>
      </c>
      <c r="E35" s="75"/>
      <c r="F35" s="78">
        <v>5.88</v>
      </c>
      <c r="G35" s="78">
        <v>5.88</v>
      </c>
      <c r="H35" s="78">
        <v>6.02</v>
      </c>
      <c r="I35">
        <v>107.93</v>
      </c>
      <c r="J35">
        <v>271.91000000000003</v>
      </c>
      <c r="K35">
        <v>72.27</v>
      </c>
      <c r="L35">
        <v>7.92</v>
      </c>
      <c r="M35">
        <v>7.14</v>
      </c>
      <c r="N35" s="135">
        <v>32</v>
      </c>
      <c r="O35" s="135">
        <v>32</v>
      </c>
      <c r="P35" s="135">
        <v>32</v>
      </c>
      <c r="Q35">
        <v>8.92</v>
      </c>
      <c r="R35">
        <v>67.94</v>
      </c>
      <c r="S35">
        <v>6.97</v>
      </c>
      <c r="T35">
        <v>118.43</v>
      </c>
      <c r="U35">
        <v>39.479999999999997</v>
      </c>
      <c r="V35">
        <v>39.47</v>
      </c>
      <c r="W35">
        <v>67.81</v>
      </c>
      <c r="X35">
        <v>13.56</v>
      </c>
      <c r="Y35">
        <v>28.8</v>
      </c>
      <c r="Z35">
        <v>17.34</v>
      </c>
      <c r="AA35">
        <v>38</v>
      </c>
      <c r="AB35">
        <v>19</v>
      </c>
      <c r="AC35">
        <v>20.09</v>
      </c>
      <c r="AD35">
        <v>72.739999999999995</v>
      </c>
      <c r="AE35">
        <v>72.739999999999995</v>
      </c>
      <c r="AF35">
        <v>5.22</v>
      </c>
      <c r="AG35">
        <f t="shared" si="1"/>
        <v>2.9320739999999996</v>
      </c>
      <c r="AH35">
        <f t="shared" si="2"/>
        <v>2.2879260000000001</v>
      </c>
    </row>
    <row r="36" spans="1:34">
      <c r="A36" t="s">
        <v>78</v>
      </c>
      <c r="B36" s="75">
        <v>159.06</v>
      </c>
      <c r="C36" s="75">
        <v>33.82</v>
      </c>
      <c r="D36" s="135">
        <f t="shared" si="0"/>
        <v>96</v>
      </c>
      <c r="E36" s="75"/>
      <c r="F36" s="78">
        <v>4.91</v>
      </c>
      <c r="G36" s="78">
        <v>4.91</v>
      </c>
      <c r="H36" s="78">
        <v>5.0199999999999996</v>
      </c>
      <c r="I36">
        <v>107.93</v>
      </c>
      <c r="J36">
        <v>271.91000000000003</v>
      </c>
      <c r="K36">
        <v>53.17</v>
      </c>
      <c r="L36">
        <v>7.92</v>
      </c>
      <c r="M36">
        <v>7.3</v>
      </c>
      <c r="N36" s="135">
        <v>32</v>
      </c>
      <c r="O36" s="135">
        <v>32</v>
      </c>
      <c r="P36" s="135">
        <v>32</v>
      </c>
      <c r="Q36">
        <v>8.92</v>
      </c>
      <c r="R36">
        <v>76</v>
      </c>
      <c r="S36">
        <v>6.97</v>
      </c>
      <c r="T36">
        <v>120.5</v>
      </c>
      <c r="U36">
        <v>40.17</v>
      </c>
      <c r="V36">
        <v>40.15</v>
      </c>
      <c r="W36">
        <v>83.56</v>
      </c>
      <c r="X36">
        <v>16.71</v>
      </c>
      <c r="Y36">
        <v>36.1</v>
      </c>
      <c r="Z36">
        <v>20.239999999999998</v>
      </c>
      <c r="AA36">
        <v>45.34</v>
      </c>
      <c r="AB36">
        <v>22.66</v>
      </c>
      <c r="AC36">
        <v>20.260000000000002</v>
      </c>
      <c r="AD36">
        <v>73.38</v>
      </c>
      <c r="AE36">
        <v>73.38</v>
      </c>
      <c r="AF36">
        <v>5.22</v>
      </c>
      <c r="AG36">
        <f t="shared" si="1"/>
        <v>2.9320739999999996</v>
      </c>
      <c r="AH36">
        <f t="shared" si="2"/>
        <v>2.2879260000000001</v>
      </c>
    </row>
    <row r="37" spans="1:34">
      <c r="A37" t="s">
        <v>79</v>
      </c>
      <c r="B37" s="75">
        <v>211.12</v>
      </c>
      <c r="C37" s="75">
        <v>46.6</v>
      </c>
      <c r="D37" s="135">
        <f t="shared" si="0"/>
        <v>96</v>
      </c>
      <c r="E37" s="75"/>
      <c r="F37" s="78">
        <v>5.73</v>
      </c>
      <c r="G37" s="78">
        <v>5.73</v>
      </c>
      <c r="H37" s="78">
        <v>5.87</v>
      </c>
      <c r="I37">
        <v>107.93</v>
      </c>
      <c r="J37">
        <v>271.91000000000003</v>
      </c>
      <c r="K37">
        <v>53.17</v>
      </c>
      <c r="L37">
        <v>7.92</v>
      </c>
      <c r="M37">
        <v>7.1</v>
      </c>
      <c r="N37" s="135">
        <v>32</v>
      </c>
      <c r="O37" s="135">
        <v>32</v>
      </c>
      <c r="P37" s="135">
        <v>32</v>
      </c>
      <c r="Q37">
        <v>8.92</v>
      </c>
      <c r="R37">
        <v>84.43</v>
      </c>
      <c r="S37">
        <v>6.97</v>
      </c>
      <c r="T37">
        <v>120.69</v>
      </c>
      <c r="U37">
        <v>40.229999999999997</v>
      </c>
      <c r="V37">
        <v>40.24</v>
      </c>
      <c r="W37">
        <v>139.08000000000001</v>
      </c>
      <c r="X37">
        <v>27.81</v>
      </c>
      <c r="Y37">
        <v>42.83</v>
      </c>
      <c r="Z37">
        <v>22.91</v>
      </c>
      <c r="AA37">
        <v>52</v>
      </c>
      <c r="AB37">
        <v>26</v>
      </c>
      <c r="AC37">
        <v>20.86</v>
      </c>
      <c r="AD37">
        <v>73.55</v>
      </c>
      <c r="AE37">
        <v>73.55</v>
      </c>
      <c r="AF37">
        <v>5.22</v>
      </c>
      <c r="AG37">
        <f t="shared" si="1"/>
        <v>2.9320739999999996</v>
      </c>
      <c r="AH37">
        <f t="shared" si="2"/>
        <v>2.2879260000000001</v>
      </c>
    </row>
    <row r="38" spans="1:34">
      <c r="A38" t="s">
        <v>80</v>
      </c>
      <c r="B38" s="75">
        <v>221.75</v>
      </c>
      <c r="C38" s="75">
        <v>46.6</v>
      </c>
      <c r="D38" s="135">
        <f t="shared" si="0"/>
        <v>96</v>
      </c>
      <c r="E38" s="75"/>
      <c r="F38" s="78">
        <v>6.37</v>
      </c>
      <c r="G38" s="78">
        <v>6.37</v>
      </c>
      <c r="H38" s="78">
        <v>6.53</v>
      </c>
      <c r="I38">
        <v>107.93</v>
      </c>
      <c r="J38">
        <v>271.91000000000003</v>
      </c>
      <c r="K38">
        <v>53.17</v>
      </c>
      <c r="L38">
        <v>7.92</v>
      </c>
      <c r="M38">
        <v>7.26</v>
      </c>
      <c r="N38" s="135">
        <v>32</v>
      </c>
      <c r="O38" s="135">
        <v>32</v>
      </c>
      <c r="P38" s="135">
        <v>32</v>
      </c>
      <c r="Q38">
        <v>8.92</v>
      </c>
      <c r="R38">
        <v>92.84</v>
      </c>
      <c r="S38">
        <v>6.97</v>
      </c>
      <c r="T38">
        <v>120.61</v>
      </c>
      <c r="U38">
        <v>40.200000000000003</v>
      </c>
      <c r="V38">
        <v>40.21</v>
      </c>
      <c r="W38">
        <v>156.08000000000001</v>
      </c>
      <c r="X38">
        <v>31.22</v>
      </c>
      <c r="Y38">
        <v>49.43</v>
      </c>
      <c r="Z38">
        <v>25.6</v>
      </c>
      <c r="AA38">
        <v>59.34</v>
      </c>
      <c r="AB38">
        <v>29.66</v>
      </c>
      <c r="AC38">
        <v>21.18</v>
      </c>
      <c r="AD38">
        <v>73.61</v>
      </c>
      <c r="AE38">
        <v>73.61</v>
      </c>
      <c r="AF38">
        <v>5.22</v>
      </c>
      <c r="AG38">
        <f t="shared" si="1"/>
        <v>2.9320739999999996</v>
      </c>
      <c r="AH38">
        <f t="shared" si="2"/>
        <v>2.2879260000000001</v>
      </c>
    </row>
    <row r="39" spans="1:34">
      <c r="A39" t="s">
        <v>81</v>
      </c>
      <c r="B39" s="75">
        <v>197.73</v>
      </c>
      <c r="C39" s="75">
        <v>33.82</v>
      </c>
      <c r="D39" s="135">
        <f t="shared" si="0"/>
        <v>96</v>
      </c>
      <c r="E39" s="75"/>
      <c r="F39" s="78">
        <v>7.46</v>
      </c>
      <c r="G39" s="78">
        <v>7.46</v>
      </c>
      <c r="H39" s="78">
        <v>7.64</v>
      </c>
      <c r="I39">
        <v>66.39</v>
      </c>
      <c r="J39">
        <v>271.91000000000003</v>
      </c>
      <c r="K39">
        <v>53.17</v>
      </c>
      <c r="L39">
        <v>7.92</v>
      </c>
      <c r="M39">
        <v>7.15</v>
      </c>
      <c r="N39" s="135">
        <v>32</v>
      </c>
      <c r="O39" s="135">
        <v>32</v>
      </c>
      <c r="P39" s="135">
        <v>32</v>
      </c>
      <c r="Q39">
        <v>8.92</v>
      </c>
      <c r="R39">
        <v>100.87</v>
      </c>
      <c r="S39">
        <v>6.79</v>
      </c>
      <c r="T39">
        <v>120.28</v>
      </c>
      <c r="U39">
        <v>40.090000000000003</v>
      </c>
      <c r="V39">
        <v>40.1</v>
      </c>
      <c r="W39">
        <v>171.76</v>
      </c>
      <c r="X39">
        <v>34.35</v>
      </c>
      <c r="Y39">
        <v>54.8</v>
      </c>
      <c r="Z39">
        <v>28.35</v>
      </c>
      <c r="AA39">
        <v>64</v>
      </c>
      <c r="AB39">
        <v>32</v>
      </c>
      <c r="AC39">
        <v>21.75</v>
      </c>
      <c r="AD39">
        <v>73.77</v>
      </c>
      <c r="AE39">
        <v>73.77</v>
      </c>
      <c r="AF39">
        <v>5.15</v>
      </c>
      <c r="AG39">
        <f t="shared" si="1"/>
        <v>2.8927550000000002</v>
      </c>
      <c r="AH39">
        <f t="shared" si="2"/>
        <v>2.2572450000000002</v>
      </c>
    </row>
    <row r="40" spans="1:34">
      <c r="A40" t="s">
        <v>82</v>
      </c>
      <c r="B40" s="75">
        <v>245.92</v>
      </c>
      <c r="C40" s="75">
        <v>46.6</v>
      </c>
      <c r="D40" s="135">
        <f t="shared" si="0"/>
        <v>96</v>
      </c>
      <c r="E40" s="75"/>
      <c r="F40" s="78">
        <v>8.17</v>
      </c>
      <c r="G40" s="78">
        <v>8.17</v>
      </c>
      <c r="H40" s="78">
        <v>8.3699999999999992</v>
      </c>
      <c r="I40">
        <v>107.93</v>
      </c>
      <c r="J40">
        <v>271.91000000000003</v>
      </c>
      <c r="K40">
        <v>53.17</v>
      </c>
      <c r="L40">
        <v>7.92</v>
      </c>
      <c r="M40">
        <v>7.26</v>
      </c>
      <c r="N40" s="135">
        <v>32</v>
      </c>
      <c r="O40" s="135">
        <v>32</v>
      </c>
      <c r="P40" s="135">
        <v>32</v>
      </c>
      <c r="Q40">
        <v>8.92</v>
      </c>
      <c r="R40">
        <v>107.8</v>
      </c>
      <c r="S40">
        <v>6.79</v>
      </c>
      <c r="T40">
        <v>117.78</v>
      </c>
      <c r="U40">
        <v>39.26</v>
      </c>
      <c r="V40">
        <v>39.25</v>
      </c>
      <c r="W40">
        <v>187.1</v>
      </c>
      <c r="X40">
        <v>37.42</v>
      </c>
      <c r="Y40">
        <v>60.47</v>
      </c>
      <c r="Z40">
        <v>30.94</v>
      </c>
      <c r="AA40">
        <v>68.67</v>
      </c>
      <c r="AB40">
        <v>34.33</v>
      </c>
      <c r="AC40">
        <v>23.61</v>
      </c>
      <c r="AD40">
        <v>73.569999999999993</v>
      </c>
      <c r="AE40">
        <v>73.569999999999993</v>
      </c>
      <c r="AF40">
        <v>5.15</v>
      </c>
      <c r="AG40">
        <f t="shared" si="1"/>
        <v>2.8927550000000002</v>
      </c>
      <c r="AH40">
        <f t="shared" si="2"/>
        <v>2.2572450000000002</v>
      </c>
    </row>
    <row r="41" spans="1:34">
      <c r="A41" t="s">
        <v>83</v>
      </c>
      <c r="B41" s="75">
        <v>250.76</v>
      </c>
      <c r="C41" s="75">
        <v>33.82</v>
      </c>
      <c r="D41" s="135">
        <f t="shared" si="0"/>
        <v>96</v>
      </c>
      <c r="E41" s="75"/>
      <c r="F41" s="78">
        <v>9.39</v>
      </c>
      <c r="G41" s="78">
        <v>9.39</v>
      </c>
      <c r="H41" s="78">
        <v>9.6199999999999992</v>
      </c>
      <c r="I41">
        <v>107.93</v>
      </c>
      <c r="J41">
        <v>271.91000000000003</v>
      </c>
      <c r="K41">
        <v>53.17</v>
      </c>
      <c r="L41">
        <v>8.17</v>
      </c>
      <c r="M41">
        <v>7.1</v>
      </c>
      <c r="N41" s="135">
        <v>32</v>
      </c>
      <c r="O41" s="135">
        <v>32</v>
      </c>
      <c r="P41" s="135">
        <v>32</v>
      </c>
      <c r="Q41">
        <v>8.92</v>
      </c>
      <c r="R41">
        <v>113.82</v>
      </c>
      <c r="S41">
        <v>6.79</v>
      </c>
      <c r="T41">
        <v>117.52</v>
      </c>
      <c r="U41">
        <v>39.17</v>
      </c>
      <c r="V41">
        <v>39.18</v>
      </c>
      <c r="W41">
        <v>202.03</v>
      </c>
      <c r="X41">
        <v>40.409999999999997</v>
      </c>
      <c r="Y41">
        <v>70.44</v>
      </c>
      <c r="Z41">
        <v>36.020000000000003</v>
      </c>
      <c r="AA41">
        <v>73.34</v>
      </c>
      <c r="AB41">
        <v>36.659999999999997</v>
      </c>
      <c r="AC41">
        <v>23.48</v>
      </c>
      <c r="AD41">
        <v>73.62</v>
      </c>
      <c r="AE41">
        <v>73.62</v>
      </c>
      <c r="AF41">
        <v>5.15</v>
      </c>
      <c r="AG41">
        <f t="shared" si="1"/>
        <v>2.8927550000000002</v>
      </c>
      <c r="AH41">
        <f t="shared" si="2"/>
        <v>2.2572450000000002</v>
      </c>
    </row>
    <row r="42" spans="1:34">
      <c r="A42" t="s">
        <v>84</v>
      </c>
      <c r="B42" s="75">
        <v>240.12</v>
      </c>
      <c r="C42" s="75">
        <v>33.82</v>
      </c>
      <c r="D42" s="135">
        <f t="shared" si="0"/>
        <v>96</v>
      </c>
      <c r="E42" s="75"/>
      <c r="F42" s="78">
        <v>10.06</v>
      </c>
      <c r="G42" s="78">
        <v>10.06</v>
      </c>
      <c r="H42" s="78">
        <v>10.31</v>
      </c>
      <c r="I42">
        <v>107.93</v>
      </c>
      <c r="J42">
        <v>271.91000000000003</v>
      </c>
      <c r="K42">
        <v>53.17</v>
      </c>
      <c r="L42">
        <v>8.17</v>
      </c>
      <c r="M42">
        <v>7.11</v>
      </c>
      <c r="N42" s="135">
        <v>32</v>
      </c>
      <c r="O42" s="135">
        <v>32</v>
      </c>
      <c r="P42" s="135">
        <v>32</v>
      </c>
      <c r="Q42">
        <v>8.92</v>
      </c>
      <c r="R42">
        <v>119.55</v>
      </c>
      <c r="S42">
        <v>6.79</v>
      </c>
      <c r="T42">
        <v>117.59</v>
      </c>
      <c r="U42">
        <v>39.200000000000003</v>
      </c>
      <c r="V42">
        <v>39.19</v>
      </c>
      <c r="W42">
        <v>215.81</v>
      </c>
      <c r="X42">
        <v>43.16</v>
      </c>
      <c r="Y42">
        <v>75.16</v>
      </c>
      <c r="Z42">
        <v>38.11</v>
      </c>
      <c r="AA42">
        <v>78.67</v>
      </c>
      <c r="AB42">
        <v>39.33</v>
      </c>
      <c r="AC42">
        <v>23.4</v>
      </c>
      <c r="AD42">
        <v>73.62</v>
      </c>
      <c r="AE42">
        <v>73.62</v>
      </c>
      <c r="AF42">
        <v>5.15</v>
      </c>
      <c r="AG42">
        <f t="shared" si="1"/>
        <v>2.8927550000000002</v>
      </c>
      <c r="AH42">
        <f t="shared" si="2"/>
        <v>2.2572450000000002</v>
      </c>
    </row>
    <row r="43" spans="1:34">
      <c r="A43" t="s">
        <v>85</v>
      </c>
      <c r="B43" s="75">
        <v>201.45</v>
      </c>
      <c r="C43" s="75">
        <v>46.92</v>
      </c>
      <c r="D43" s="135">
        <f t="shared" si="0"/>
        <v>96</v>
      </c>
      <c r="E43" s="75"/>
      <c r="F43" s="78">
        <v>12.6</v>
      </c>
      <c r="G43" s="78">
        <v>12.6</v>
      </c>
      <c r="H43" s="78">
        <v>12.91</v>
      </c>
      <c r="I43">
        <v>107.93</v>
      </c>
      <c r="J43">
        <v>271.91000000000003</v>
      </c>
      <c r="K43">
        <v>53.17</v>
      </c>
      <c r="L43">
        <v>8.17</v>
      </c>
      <c r="M43">
        <v>7.12</v>
      </c>
      <c r="N43" s="135">
        <v>32</v>
      </c>
      <c r="O43" s="135">
        <v>32</v>
      </c>
      <c r="P43" s="135">
        <v>32</v>
      </c>
      <c r="Q43">
        <v>8.92</v>
      </c>
      <c r="R43">
        <v>124.22</v>
      </c>
      <c r="S43">
        <v>6.6</v>
      </c>
      <c r="T43">
        <v>117.69</v>
      </c>
      <c r="U43">
        <v>39.229999999999997</v>
      </c>
      <c r="V43">
        <v>39.229999999999997</v>
      </c>
      <c r="W43">
        <v>229.47</v>
      </c>
      <c r="X43">
        <v>45.89</v>
      </c>
      <c r="Y43">
        <v>79.709999999999994</v>
      </c>
      <c r="Z43">
        <v>39.81</v>
      </c>
      <c r="AA43">
        <v>82</v>
      </c>
      <c r="AB43">
        <v>41</v>
      </c>
      <c r="AC43">
        <v>23.42</v>
      </c>
      <c r="AD43">
        <v>73.569999999999993</v>
      </c>
      <c r="AE43">
        <v>73.569999999999993</v>
      </c>
      <c r="AF43">
        <v>5.22</v>
      </c>
      <c r="AG43">
        <f t="shared" si="1"/>
        <v>2.9320739999999996</v>
      </c>
      <c r="AH43">
        <f t="shared" si="2"/>
        <v>2.2879260000000001</v>
      </c>
    </row>
    <row r="44" spans="1:34">
      <c r="A44" t="s">
        <v>86</v>
      </c>
      <c r="B44" s="75">
        <v>201.45</v>
      </c>
      <c r="C44" s="75">
        <v>46.92</v>
      </c>
      <c r="D44" s="135">
        <f t="shared" si="0"/>
        <v>96</v>
      </c>
      <c r="E44" s="75"/>
      <c r="F44" s="78">
        <v>13.24</v>
      </c>
      <c r="G44" s="78">
        <v>13.24</v>
      </c>
      <c r="H44" s="78">
        <v>13.56</v>
      </c>
      <c r="I44">
        <v>107.93</v>
      </c>
      <c r="J44">
        <v>271.91000000000003</v>
      </c>
      <c r="K44">
        <v>53.17</v>
      </c>
      <c r="L44">
        <v>8.17</v>
      </c>
      <c r="M44">
        <v>7.06</v>
      </c>
      <c r="N44" s="135">
        <v>32</v>
      </c>
      <c r="O44" s="135">
        <v>32</v>
      </c>
      <c r="P44" s="135">
        <v>32</v>
      </c>
      <c r="Q44">
        <v>8.92</v>
      </c>
      <c r="R44">
        <v>127.02</v>
      </c>
      <c r="S44">
        <v>6.6</v>
      </c>
      <c r="T44">
        <v>117.82</v>
      </c>
      <c r="U44">
        <v>39.270000000000003</v>
      </c>
      <c r="V44">
        <v>39.28</v>
      </c>
      <c r="W44">
        <v>229.47</v>
      </c>
      <c r="X44">
        <v>45.89</v>
      </c>
      <c r="Y44">
        <v>83.98</v>
      </c>
      <c r="Z44">
        <v>41.13</v>
      </c>
      <c r="AA44">
        <v>88</v>
      </c>
      <c r="AB44">
        <v>44</v>
      </c>
      <c r="AC44">
        <v>23.44</v>
      </c>
      <c r="AD44">
        <v>73.75</v>
      </c>
      <c r="AE44">
        <v>73.75</v>
      </c>
      <c r="AF44">
        <v>5.22</v>
      </c>
      <c r="AG44">
        <f t="shared" si="1"/>
        <v>2.9320739999999996</v>
      </c>
      <c r="AH44">
        <f t="shared" si="2"/>
        <v>2.2879260000000001</v>
      </c>
    </row>
    <row r="45" spans="1:34">
      <c r="A45" t="s">
        <v>87</v>
      </c>
      <c r="B45" s="75">
        <v>201.45</v>
      </c>
      <c r="C45" s="75">
        <v>46.6</v>
      </c>
      <c r="D45" s="135">
        <f t="shared" si="0"/>
        <v>96</v>
      </c>
      <c r="E45" s="75"/>
      <c r="F45" s="78">
        <v>13.76</v>
      </c>
      <c r="G45" s="78">
        <v>13.76</v>
      </c>
      <c r="H45" s="78">
        <v>14.09</v>
      </c>
      <c r="I45">
        <v>107.93</v>
      </c>
      <c r="J45">
        <v>271.91000000000003</v>
      </c>
      <c r="K45">
        <v>53.17</v>
      </c>
      <c r="L45">
        <v>8.17</v>
      </c>
      <c r="M45">
        <v>7.14</v>
      </c>
      <c r="N45" s="135">
        <v>32</v>
      </c>
      <c r="O45" s="135">
        <v>32</v>
      </c>
      <c r="P45" s="135">
        <v>32</v>
      </c>
      <c r="Q45">
        <v>8.92</v>
      </c>
      <c r="R45">
        <v>129.76</v>
      </c>
      <c r="S45">
        <v>6.6</v>
      </c>
      <c r="T45">
        <v>117.99</v>
      </c>
      <c r="U45">
        <v>39.33</v>
      </c>
      <c r="V45">
        <v>39.32</v>
      </c>
      <c r="W45">
        <v>229.47</v>
      </c>
      <c r="X45">
        <v>45.89</v>
      </c>
      <c r="Y45">
        <v>86.89</v>
      </c>
      <c r="Z45">
        <v>42.19</v>
      </c>
      <c r="AA45">
        <v>94</v>
      </c>
      <c r="AB45">
        <v>47</v>
      </c>
      <c r="AC45">
        <v>23.47</v>
      </c>
      <c r="AD45">
        <v>73.67</v>
      </c>
      <c r="AE45">
        <v>73.67</v>
      </c>
      <c r="AF45">
        <v>5.22</v>
      </c>
      <c r="AG45">
        <f t="shared" si="1"/>
        <v>2.9320739999999996</v>
      </c>
      <c r="AH45">
        <f t="shared" si="2"/>
        <v>2.2879260000000001</v>
      </c>
    </row>
    <row r="46" spans="1:34">
      <c r="A46" t="s">
        <v>88</v>
      </c>
      <c r="B46" s="75">
        <v>201.45</v>
      </c>
      <c r="C46" s="75">
        <v>46.6</v>
      </c>
      <c r="D46" s="135">
        <f t="shared" si="0"/>
        <v>96</v>
      </c>
      <c r="E46" s="75"/>
      <c r="F46" s="78">
        <v>14.33</v>
      </c>
      <c r="G46" s="78">
        <v>14.33</v>
      </c>
      <c r="H46" s="78">
        <v>14.69</v>
      </c>
      <c r="I46">
        <v>107.93</v>
      </c>
      <c r="J46">
        <v>271.91000000000003</v>
      </c>
      <c r="K46">
        <v>53.17</v>
      </c>
      <c r="L46">
        <v>8.17</v>
      </c>
      <c r="M46">
        <v>7.11</v>
      </c>
      <c r="N46" s="135">
        <v>32</v>
      </c>
      <c r="O46" s="135">
        <v>32</v>
      </c>
      <c r="P46" s="135">
        <v>32</v>
      </c>
      <c r="Q46">
        <v>8.92</v>
      </c>
      <c r="R46">
        <v>132.74</v>
      </c>
      <c r="S46">
        <v>6.6</v>
      </c>
      <c r="T46">
        <v>117.89</v>
      </c>
      <c r="U46">
        <v>39.299999999999997</v>
      </c>
      <c r="V46">
        <v>39.299999999999997</v>
      </c>
      <c r="W46">
        <v>229.47</v>
      </c>
      <c r="X46">
        <v>45.89</v>
      </c>
      <c r="Y46">
        <v>88.31</v>
      </c>
      <c r="Z46">
        <v>43.02</v>
      </c>
      <c r="AA46">
        <v>94</v>
      </c>
      <c r="AB46">
        <v>47</v>
      </c>
      <c r="AC46">
        <v>23.56</v>
      </c>
      <c r="AD46">
        <v>73.7</v>
      </c>
      <c r="AE46">
        <v>73.7</v>
      </c>
      <c r="AF46">
        <v>5.22</v>
      </c>
      <c r="AG46">
        <f t="shared" si="1"/>
        <v>2.9320739999999996</v>
      </c>
      <c r="AH46">
        <f t="shared" si="2"/>
        <v>2.2879260000000001</v>
      </c>
    </row>
    <row r="47" spans="1:34">
      <c r="A47" t="s">
        <v>89</v>
      </c>
      <c r="B47" s="75">
        <v>201.45</v>
      </c>
      <c r="C47" s="75">
        <v>46.6</v>
      </c>
      <c r="D47" s="135">
        <f t="shared" si="0"/>
        <v>96</v>
      </c>
      <c r="E47" s="75"/>
      <c r="F47" s="78">
        <v>14.78</v>
      </c>
      <c r="G47" s="78">
        <v>14.78</v>
      </c>
      <c r="H47" s="78">
        <v>15.14</v>
      </c>
      <c r="I47">
        <v>107.93</v>
      </c>
      <c r="J47">
        <v>271.91000000000003</v>
      </c>
      <c r="K47">
        <v>53.17</v>
      </c>
      <c r="L47">
        <v>7.93</v>
      </c>
      <c r="M47">
        <v>7.13</v>
      </c>
      <c r="N47" s="135">
        <v>32</v>
      </c>
      <c r="O47" s="135">
        <v>32</v>
      </c>
      <c r="P47" s="135">
        <v>32</v>
      </c>
      <c r="Q47">
        <v>8.77</v>
      </c>
      <c r="R47">
        <v>134.94999999999999</v>
      </c>
      <c r="S47">
        <v>6.51</v>
      </c>
      <c r="T47">
        <v>117.86</v>
      </c>
      <c r="U47">
        <v>39.29</v>
      </c>
      <c r="V47">
        <v>39.28</v>
      </c>
      <c r="W47">
        <v>229.47</v>
      </c>
      <c r="X47">
        <v>45.89</v>
      </c>
      <c r="Y47">
        <v>89.33</v>
      </c>
      <c r="Z47">
        <v>49</v>
      </c>
      <c r="AA47">
        <v>93.34</v>
      </c>
      <c r="AB47">
        <v>46.66</v>
      </c>
      <c r="AC47">
        <v>23.52</v>
      </c>
      <c r="AD47">
        <v>73.63</v>
      </c>
      <c r="AE47">
        <v>73.63</v>
      </c>
      <c r="AF47">
        <v>5.22</v>
      </c>
      <c r="AG47">
        <f t="shared" si="1"/>
        <v>2.9320739999999996</v>
      </c>
      <c r="AH47">
        <f t="shared" si="2"/>
        <v>2.2879260000000001</v>
      </c>
    </row>
    <row r="48" spans="1:34">
      <c r="A48" t="s">
        <v>90</v>
      </c>
      <c r="B48" s="75">
        <v>201.45</v>
      </c>
      <c r="C48" s="75">
        <v>46.6</v>
      </c>
      <c r="D48" s="135">
        <f t="shared" si="0"/>
        <v>96</v>
      </c>
      <c r="E48" s="75"/>
      <c r="F48" s="78">
        <v>15.09</v>
      </c>
      <c r="G48" s="78">
        <v>15.09</v>
      </c>
      <c r="H48" s="78">
        <v>15.47</v>
      </c>
      <c r="I48">
        <v>107.93</v>
      </c>
      <c r="J48">
        <v>271.91000000000003</v>
      </c>
      <c r="K48">
        <v>53.17</v>
      </c>
      <c r="L48">
        <v>7.93</v>
      </c>
      <c r="M48">
        <v>7.05</v>
      </c>
      <c r="N48" s="135">
        <v>32</v>
      </c>
      <c r="O48" s="135">
        <v>32</v>
      </c>
      <c r="P48" s="135">
        <v>32</v>
      </c>
      <c r="Q48">
        <v>8.77</v>
      </c>
      <c r="R48">
        <v>134.97999999999999</v>
      </c>
      <c r="S48">
        <v>6.51</v>
      </c>
      <c r="T48">
        <v>117.93</v>
      </c>
      <c r="U48">
        <v>39.31</v>
      </c>
      <c r="V48">
        <v>39.299999999999997</v>
      </c>
      <c r="W48">
        <v>229.47</v>
      </c>
      <c r="X48">
        <v>45.89</v>
      </c>
      <c r="Y48">
        <v>90.19</v>
      </c>
      <c r="Z48">
        <v>49.69</v>
      </c>
      <c r="AA48">
        <v>93.34</v>
      </c>
      <c r="AB48">
        <v>46.66</v>
      </c>
      <c r="AC48">
        <v>23.63</v>
      </c>
      <c r="AD48">
        <v>73.58</v>
      </c>
      <c r="AE48">
        <v>73.58</v>
      </c>
      <c r="AF48">
        <v>5.22</v>
      </c>
      <c r="AG48">
        <f t="shared" si="1"/>
        <v>2.9320739999999996</v>
      </c>
      <c r="AH48">
        <f t="shared" si="2"/>
        <v>2.2879260000000001</v>
      </c>
    </row>
    <row r="49" spans="1:34">
      <c r="A49" t="s">
        <v>91</v>
      </c>
      <c r="B49" s="75">
        <v>261.62</v>
      </c>
      <c r="C49" s="75">
        <v>64.650000000000006</v>
      </c>
      <c r="D49" s="135">
        <f t="shared" si="0"/>
        <v>96</v>
      </c>
      <c r="E49" s="75"/>
      <c r="F49" s="78">
        <v>15.34</v>
      </c>
      <c r="G49" s="78">
        <v>15.34</v>
      </c>
      <c r="H49" s="78">
        <v>15.73</v>
      </c>
      <c r="I49">
        <v>107.93</v>
      </c>
      <c r="J49">
        <v>271.91000000000003</v>
      </c>
      <c r="K49">
        <v>53.46</v>
      </c>
      <c r="L49">
        <v>7.93</v>
      </c>
      <c r="M49">
        <v>7.08</v>
      </c>
      <c r="N49" s="135">
        <v>32</v>
      </c>
      <c r="O49" s="135">
        <v>32</v>
      </c>
      <c r="P49" s="135">
        <v>32</v>
      </c>
      <c r="Q49">
        <v>8.77</v>
      </c>
      <c r="R49">
        <v>135.34</v>
      </c>
      <c r="S49">
        <v>6.51</v>
      </c>
      <c r="T49">
        <v>117.74</v>
      </c>
      <c r="U49">
        <v>39.25</v>
      </c>
      <c r="V49">
        <v>39.24</v>
      </c>
      <c r="W49">
        <v>229.47</v>
      </c>
      <c r="X49">
        <v>45.89</v>
      </c>
      <c r="Y49">
        <v>90.26</v>
      </c>
      <c r="Z49">
        <v>50</v>
      </c>
      <c r="AA49">
        <v>88.67</v>
      </c>
      <c r="AB49">
        <v>44.33</v>
      </c>
      <c r="AC49">
        <v>23.56</v>
      </c>
      <c r="AD49">
        <v>73.709999999999994</v>
      </c>
      <c r="AE49">
        <v>73.709999999999994</v>
      </c>
      <c r="AF49">
        <v>6.64</v>
      </c>
      <c r="AG49">
        <f t="shared" si="1"/>
        <v>3.7296879999999994</v>
      </c>
      <c r="AH49">
        <f t="shared" si="2"/>
        <v>2.9103120000000002</v>
      </c>
    </row>
    <row r="50" spans="1:34">
      <c r="A50" t="s">
        <v>92</v>
      </c>
      <c r="B50" s="75">
        <v>261.62</v>
      </c>
      <c r="C50" s="75">
        <v>64.650000000000006</v>
      </c>
      <c r="D50" s="135">
        <f t="shared" si="0"/>
        <v>96</v>
      </c>
      <c r="E50" s="75"/>
      <c r="F50" s="78">
        <v>15.49</v>
      </c>
      <c r="G50" s="78">
        <v>15.49</v>
      </c>
      <c r="H50" s="78">
        <v>15.87</v>
      </c>
      <c r="I50">
        <v>107.93</v>
      </c>
      <c r="J50">
        <v>271.91000000000003</v>
      </c>
      <c r="K50">
        <v>70.38</v>
      </c>
      <c r="L50">
        <v>7.93</v>
      </c>
      <c r="M50">
        <v>7.01</v>
      </c>
      <c r="N50" s="135">
        <v>32</v>
      </c>
      <c r="O50" s="135">
        <v>32</v>
      </c>
      <c r="P50" s="135">
        <v>32</v>
      </c>
      <c r="Q50">
        <v>8.77</v>
      </c>
      <c r="R50">
        <v>133.63999999999999</v>
      </c>
      <c r="S50">
        <v>6.51</v>
      </c>
      <c r="T50">
        <v>117.67</v>
      </c>
      <c r="U50">
        <v>39.22</v>
      </c>
      <c r="V50">
        <v>39.22</v>
      </c>
      <c r="W50">
        <v>229.47</v>
      </c>
      <c r="X50">
        <v>45.89</v>
      </c>
      <c r="Y50">
        <v>90.24</v>
      </c>
      <c r="Z50">
        <v>50</v>
      </c>
      <c r="AA50">
        <v>88.67</v>
      </c>
      <c r="AB50">
        <v>44.33</v>
      </c>
      <c r="AC50">
        <v>23.57</v>
      </c>
      <c r="AD50">
        <v>73.77</v>
      </c>
      <c r="AE50">
        <v>73.77</v>
      </c>
      <c r="AF50">
        <v>6.64</v>
      </c>
      <c r="AG50">
        <f t="shared" si="1"/>
        <v>3.7296879999999994</v>
      </c>
      <c r="AH50">
        <f t="shared" si="2"/>
        <v>2.9103120000000002</v>
      </c>
    </row>
    <row r="51" spans="1:34">
      <c r="A51" t="s">
        <v>93</v>
      </c>
      <c r="B51" s="75">
        <v>261.62</v>
      </c>
      <c r="C51" s="75">
        <v>64.650000000000006</v>
      </c>
      <c r="D51" s="135">
        <f t="shared" si="0"/>
        <v>96</v>
      </c>
      <c r="E51" s="75"/>
      <c r="F51" s="78">
        <v>15.52</v>
      </c>
      <c r="G51" s="78">
        <v>15.52</v>
      </c>
      <c r="H51" s="78">
        <v>15.91</v>
      </c>
      <c r="I51">
        <v>107.93</v>
      </c>
      <c r="J51">
        <v>271.91000000000003</v>
      </c>
      <c r="K51">
        <v>70.38</v>
      </c>
      <c r="L51">
        <v>7.93</v>
      </c>
      <c r="M51">
        <v>7.13</v>
      </c>
      <c r="N51" s="135">
        <v>32</v>
      </c>
      <c r="O51" s="135">
        <v>32</v>
      </c>
      <c r="P51" s="135">
        <v>32</v>
      </c>
      <c r="Q51">
        <v>8.77</v>
      </c>
      <c r="R51">
        <v>136.37</v>
      </c>
      <c r="S51">
        <v>6.69</v>
      </c>
      <c r="T51">
        <v>117.86</v>
      </c>
      <c r="U51">
        <v>39.29</v>
      </c>
      <c r="V51">
        <v>39.29</v>
      </c>
      <c r="W51">
        <v>241.97</v>
      </c>
      <c r="X51">
        <v>48.39</v>
      </c>
      <c r="Y51">
        <v>90.23</v>
      </c>
      <c r="Z51">
        <v>50</v>
      </c>
      <c r="AA51">
        <v>88</v>
      </c>
      <c r="AB51">
        <v>44</v>
      </c>
      <c r="AC51">
        <v>23.46</v>
      </c>
      <c r="AD51">
        <v>73.77</v>
      </c>
      <c r="AE51">
        <v>73.77</v>
      </c>
      <c r="AF51">
        <v>6.64</v>
      </c>
      <c r="AG51">
        <f t="shared" si="1"/>
        <v>3.7296879999999994</v>
      </c>
      <c r="AH51">
        <f t="shared" si="2"/>
        <v>2.9103120000000002</v>
      </c>
    </row>
    <row r="52" spans="1:34">
      <c r="A52" t="s">
        <v>94</v>
      </c>
      <c r="B52" s="75">
        <v>261.62</v>
      </c>
      <c r="C52" s="75">
        <v>64.650000000000006</v>
      </c>
      <c r="D52" s="135">
        <f t="shared" si="0"/>
        <v>96</v>
      </c>
      <c r="E52" s="75"/>
      <c r="F52" s="78">
        <v>16.84</v>
      </c>
      <c r="G52" s="78">
        <v>16.84</v>
      </c>
      <c r="H52" s="78">
        <v>17.260000000000002</v>
      </c>
      <c r="I52">
        <v>107.93</v>
      </c>
      <c r="J52">
        <v>271.91000000000003</v>
      </c>
      <c r="K52">
        <v>70.38</v>
      </c>
      <c r="L52">
        <v>7.93</v>
      </c>
      <c r="M52">
        <v>7.16</v>
      </c>
      <c r="N52" s="135">
        <v>32</v>
      </c>
      <c r="O52" s="135">
        <v>32</v>
      </c>
      <c r="P52" s="135">
        <v>32</v>
      </c>
      <c r="Q52">
        <v>8.77</v>
      </c>
      <c r="R52">
        <v>127.46</v>
      </c>
      <c r="S52">
        <v>6.69</v>
      </c>
      <c r="T52">
        <v>117.66</v>
      </c>
      <c r="U52">
        <v>39.22</v>
      </c>
      <c r="V52">
        <v>39.22</v>
      </c>
      <c r="W52">
        <v>241.97</v>
      </c>
      <c r="X52">
        <v>48.39</v>
      </c>
      <c r="Y52">
        <v>90.25</v>
      </c>
      <c r="Z52">
        <v>49.43</v>
      </c>
      <c r="AA52">
        <v>88</v>
      </c>
      <c r="AB52">
        <v>44</v>
      </c>
      <c r="AC52">
        <v>23.48</v>
      </c>
      <c r="AD52">
        <v>70.94</v>
      </c>
      <c r="AE52">
        <v>70.94</v>
      </c>
      <c r="AF52">
        <v>6.64</v>
      </c>
      <c r="AG52">
        <f t="shared" si="1"/>
        <v>3.7296879999999994</v>
      </c>
      <c r="AH52">
        <f t="shared" si="2"/>
        <v>2.9103120000000002</v>
      </c>
    </row>
    <row r="53" spans="1:34">
      <c r="A53" t="s">
        <v>95</v>
      </c>
      <c r="B53" s="75">
        <v>261.62</v>
      </c>
      <c r="C53" s="75">
        <v>64.650000000000006</v>
      </c>
      <c r="D53" s="135">
        <f t="shared" si="0"/>
        <v>96</v>
      </c>
      <c r="E53" s="75"/>
      <c r="F53" s="78">
        <v>16.760000000000002</v>
      </c>
      <c r="G53" s="78">
        <v>16.760000000000002</v>
      </c>
      <c r="H53" s="78">
        <v>17.170000000000002</v>
      </c>
      <c r="I53">
        <v>107.93</v>
      </c>
      <c r="J53">
        <v>271.91000000000003</v>
      </c>
      <c r="K53">
        <v>70.38</v>
      </c>
      <c r="L53">
        <v>7.93</v>
      </c>
      <c r="M53">
        <v>7.19</v>
      </c>
      <c r="N53" s="135">
        <v>32</v>
      </c>
      <c r="O53" s="135">
        <v>32</v>
      </c>
      <c r="P53" s="135">
        <v>32</v>
      </c>
      <c r="Q53">
        <v>8.77</v>
      </c>
      <c r="R53">
        <v>125.81</v>
      </c>
      <c r="S53">
        <v>6.69</v>
      </c>
      <c r="T53">
        <v>117.81</v>
      </c>
      <c r="U53">
        <v>39.270000000000003</v>
      </c>
      <c r="V53">
        <v>39.270000000000003</v>
      </c>
      <c r="W53">
        <v>241.97</v>
      </c>
      <c r="X53">
        <v>48.39</v>
      </c>
      <c r="Y53">
        <v>90.26</v>
      </c>
      <c r="Z53">
        <v>50</v>
      </c>
      <c r="AA53">
        <v>88.67</v>
      </c>
      <c r="AB53">
        <v>44.33</v>
      </c>
      <c r="AC53">
        <v>23.37</v>
      </c>
      <c r="AD53">
        <v>70.989999999999995</v>
      </c>
      <c r="AE53">
        <v>70.989999999999995</v>
      </c>
      <c r="AF53">
        <v>6.64</v>
      </c>
      <c r="AG53">
        <f t="shared" si="1"/>
        <v>3.7296879999999994</v>
      </c>
      <c r="AH53">
        <f t="shared" si="2"/>
        <v>2.9103120000000002</v>
      </c>
    </row>
    <row r="54" spans="1:34">
      <c r="A54" t="s">
        <v>96</v>
      </c>
      <c r="B54" s="75">
        <v>261.62</v>
      </c>
      <c r="C54" s="75">
        <v>64.650000000000006</v>
      </c>
      <c r="D54" s="135">
        <f t="shared" si="0"/>
        <v>96</v>
      </c>
      <c r="E54" s="75"/>
      <c r="F54" s="78">
        <v>16.73</v>
      </c>
      <c r="G54" s="78">
        <v>16.73</v>
      </c>
      <c r="H54" s="78">
        <v>17.14</v>
      </c>
      <c r="I54">
        <v>107.93</v>
      </c>
      <c r="J54">
        <v>271.91000000000003</v>
      </c>
      <c r="K54">
        <v>70.38</v>
      </c>
      <c r="L54">
        <v>7.93</v>
      </c>
      <c r="M54">
        <v>7.16</v>
      </c>
      <c r="N54" s="135">
        <v>32</v>
      </c>
      <c r="O54" s="135">
        <v>32</v>
      </c>
      <c r="P54" s="135">
        <v>32</v>
      </c>
      <c r="Q54">
        <v>8.77</v>
      </c>
      <c r="R54">
        <v>124.92</v>
      </c>
      <c r="S54">
        <v>6.69</v>
      </c>
      <c r="T54">
        <v>117.72</v>
      </c>
      <c r="U54">
        <v>39.24</v>
      </c>
      <c r="V54">
        <v>39.24</v>
      </c>
      <c r="W54">
        <v>241.97</v>
      </c>
      <c r="X54">
        <v>48.39</v>
      </c>
      <c r="Y54">
        <v>90.27</v>
      </c>
      <c r="Z54">
        <v>50</v>
      </c>
      <c r="AA54">
        <v>89.34</v>
      </c>
      <c r="AB54">
        <v>44.66</v>
      </c>
      <c r="AC54">
        <v>23.57</v>
      </c>
      <c r="AD54">
        <v>70.89</v>
      </c>
      <c r="AE54">
        <v>70.89</v>
      </c>
      <c r="AF54">
        <v>6.64</v>
      </c>
      <c r="AG54">
        <f t="shared" si="1"/>
        <v>3.7296879999999994</v>
      </c>
      <c r="AH54">
        <f t="shared" si="2"/>
        <v>2.9103120000000002</v>
      </c>
    </row>
    <row r="55" spans="1:34">
      <c r="A55" t="s">
        <v>97</v>
      </c>
      <c r="B55" s="75">
        <v>261.62</v>
      </c>
      <c r="C55" s="75">
        <v>49.65</v>
      </c>
      <c r="D55" s="135">
        <f t="shared" si="0"/>
        <v>96</v>
      </c>
      <c r="E55" s="75"/>
      <c r="F55" s="78">
        <v>16.579999999999998</v>
      </c>
      <c r="G55" s="78">
        <v>16.579999999999998</v>
      </c>
      <c r="H55" s="78">
        <v>16.989999999999998</v>
      </c>
      <c r="I55">
        <v>94.84</v>
      </c>
      <c r="J55">
        <v>271.91000000000003</v>
      </c>
      <c r="K55">
        <v>53.46</v>
      </c>
      <c r="L55">
        <v>8.25</v>
      </c>
      <c r="M55">
        <v>7.19</v>
      </c>
      <c r="N55" s="135">
        <v>32</v>
      </c>
      <c r="O55" s="135">
        <v>32</v>
      </c>
      <c r="P55" s="135">
        <v>32</v>
      </c>
      <c r="Q55">
        <v>8.92</v>
      </c>
      <c r="R55">
        <v>123.77</v>
      </c>
      <c r="S55">
        <v>6.97</v>
      </c>
      <c r="T55">
        <v>117.82</v>
      </c>
      <c r="U55">
        <v>39.270000000000003</v>
      </c>
      <c r="V55">
        <v>39.29</v>
      </c>
      <c r="W55">
        <v>241.97</v>
      </c>
      <c r="X55">
        <v>48.39</v>
      </c>
      <c r="Y55">
        <v>90.28</v>
      </c>
      <c r="Z55">
        <v>50</v>
      </c>
      <c r="AA55">
        <v>90</v>
      </c>
      <c r="AB55">
        <v>45</v>
      </c>
      <c r="AC55">
        <v>23.35</v>
      </c>
      <c r="AD55">
        <v>70.86</v>
      </c>
      <c r="AE55">
        <v>70.86</v>
      </c>
      <c r="AF55">
        <v>6.64</v>
      </c>
      <c r="AG55">
        <f t="shared" si="1"/>
        <v>3.7296879999999994</v>
      </c>
      <c r="AH55">
        <f t="shared" si="2"/>
        <v>2.9103120000000002</v>
      </c>
    </row>
    <row r="56" spans="1:34">
      <c r="A56" t="s">
        <v>98</v>
      </c>
      <c r="B56" s="75">
        <v>261.62</v>
      </c>
      <c r="C56" s="75">
        <v>64.650000000000006</v>
      </c>
      <c r="D56" s="135">
        <f t="shared" si="0"/>
        <v>96</v>
      </c>
      <c r="E56" s="75"/>
      <c r="F56" s="78">
        <v>16.25</v>
      </c>
      <c r="G56" s="78">
        <v>16.25</v>
      </c>
      <c r="H56" s="78">
        <v>16.649999999999999</v>
      </c>
      <c r="I56">
        <v>94.84</v>
      </c>
      <c r="J56">
        <v>271.91000000000003</v>
      </c>
      <c r="K56">
        <v>53.46</v>
      </c>
      <c r="L56">
        <v>8.25</v>
      </c>
      <c r="M56">
        <v>7.31</v>
      </c>
      <c r="N56" s="135">
        <v>32</v>
      </c>
      <c r="O56" s="135">
        <v>32</v>
      </c>
      <c r="P56" s="135">
        <v>32</v>
      </c>
      <c r="Q56">
        <v>8.92</v>
      </c>
      <c r="R56">
        <v>123.19</v>
      </c>
      <c r="S56">
        <v>6.97</v>
      </c>
      <c r="T56">
        <v>117.61</v>
      </c>
      <c r="U56">
        <v>39.200000000000003</v>
      </c>
      <c r="V56">
        <v>39.21</v>
      </c>
      <c r="W56">
        <v>241.97</v>
      </c>
      <c r="X56">
        <v>48.39</v>
      </c>
      <c r="Y56">
        <v>90.29</v>
      </c>
      <c r="Z56">
        <v>49.16</v>
      </c>
      <c r="AA56">
        <v>90</v>
      </c>
      <c r="AB56">
        <v>45</v>
      </c>
      <c r="AC56">
        <v>23.51</v>
      </c>
      <c r="AD56">
        <v>70.8</v>
      </c>
      <c r="AE56">
        <v>70.8</v>
      </c>
      <c r="AF56">
        <v>6.64</v>
      </c>
      <c r="AG56">
        <f t="shared" si="1"/>
        <v>3.7296879999999994</v>
      </c>
      <c r="AH56">
        <f t="shared" si="2"/>
        <v>2.9103120000000002</v>
      </c>
    </row>
    <row r="57" spans="1:34">
      <c r="A57" t="s">
        <v>99</v>
      </c>
      <c r="B57" s="75">
        <v>261.62</v>
      </c>
      <c r="C57" s="75">
        <v>64.650000000000006</v>
      </c>
      <c r="D57" s="135">
        <f t="shared" si="0"/>
        <v>96</v>
      </c>
      <c r="E57" s="75"/>
      <c r="F57" s="78">
        <v>15.94</v>
      </c>
      <c r="G57" s="78">
        <v>15.94</v>
      </c>
      <c r="H57" s="78">
        <v>16.329999999999998</v>
      </c>
      <c r="I57">
        <v>107.93</v>
      </c>
      <c r="J57">
        <v>271.91000000000003</v>
      </c>
      <c r="K57">
        <v>53.46</v>
      </c>
      <c r="L57">
        <v>7.62</v>
      </c>
      <c r="M57">
        <v>9.7899999999999991</v>
      </c>
      <c r="N57" s="135">
        <v>32</v>
      </c>
      <c r="O57" s="135">
        <v>32</v>
      </c>
      <c r="P57" s="135">
        <v>32</v>
      </c>
      <c r="Q57">
        <v>8.92</v>
      </c>
      <c r="R57">
        <v>118.97</v>
      </c>
      <c r="S57">
        <v>6.97</v>
      </c>
      <c r="T57">
        <v>117.7</v>
      </c>
      <c r="U57">
        <v>39.229999999999997</v>
      </c>
      <c r="V57">
        <v>39.24</v>
      </c>
      <c r="W57">
        <v>241.97</v>
      </c>
      <c r="X57">
        <v>48.39</v>
      </c>
      <c r="Y57">
        <v>83.08</v>
      </c>
      <c r="Z57">
        <v>47.77</v>
      </c>
      <c r="AA57">
        <v>90.67</v>
      </c>
      <c r="AB57">
        <v>45.33</v>
      </c>
      <c r="AC57">
        <v>23.5</v>
      </c>
      <c r="AD57">
        <v>70.98</v>
      </c>
      <c r="AE57">
        <v>70.98</v>
      </c>
      <c r="AF57">
        <v>6.64</v>
      </c>
      <c r="AG57">
        <f t="shared" si="1"/>
        <v>3.7296879999999994</v>
      </c>
      <c r="AH57">
        <f t="shared" si="2"/>
        <v>2.9103120000000002</v>
      </c>
    </row>
    <row r="58" spans="1:34">
      <c r="A58" t="s">
        <v>100</v>
      </c>
      <c r="B58" s="75">
        <v>261.62</v>
      </c>
      <c r="C58" s="75">
        <v>64.650000000000006</v>
      </c>
      <c r="D58" s="135">
        <f t="shared" si="0"/>
        <v>96</v>
      </c>
      <c r="E58" s="75"/>
      <c r="F58" s="78">
        <v>15.48</v>
      </c>
      <c r="G58" s="78">
        <v>15.48</v>
      </c>
      <c r="H58" s="78">
        <v>15.86</v>
      </c>
      <c r="I58">
        <v>107.93</v>
      </c>
      <c r="J58">
        <v>271.91000000000003</v>
      </c>
      <c r="K58">
        <v>82.47</v>
      </c>
      <c r="L58">
        <v>7.62</v>
      </c>
      <c r="M58">
        <v>12.85</v>
      </c>
      <c r="N58" s="135">
        <v>32</v>
      </c>
      <c r="O58" s="135">
        <v>32</v>
      </c>
      <c r="P58" s="135">
        <v>32</v>
      </c>
      <c r="Q58">
        <v>8.92</v>
      </c>
      <c r="R58">
        <v>113.19</v>
      </c>
      <c r="S58">
        <v>6.97</v>
      </c>
      <c r="T58">
        <v>117.59</v>
      </c>
      <c r="U58">
        <v>39.19</v>
      </c>
      <c r="V58">
        <v>39.200000000000003</v>
      </c>
      <c r="W58">
        <v>237.97</v>
      </c>
      <c r="X58">
        <v>47.59</v>
      </c>
      <c r="Y58">
        <v>82.38</v>
      </c>
      <c r="Z58">
        <v>46.24</v>
      </c>
      <c r="AA58">
        <v>92</v>
      </c>
      <c r="AB58">
        <v>46</v>
      </c>
      <c r="AC58">
        <v>23.55</v>
      </c>
      <c r="AD58">
        <v>70.709999999999994</v>
      </c>
      <c r="AE58">
        <v>70.709999999999994</v>
      </c>
      <c r="AF58">
        <v>6.64</v>
      </c>
      <c r="AG58">
        <f t="shared" si="1"/>
        <v>3.7296879999999994</v>
      </c>
      <c r="AH58">
        <f t="shared" si="2"/>
        <v>2.9103120000000002</v>
      </c>
    </row>
    <row r="59" spans="1:34">
      <c r="A59" t="s">
        <v>101</v>
      </c>
      <c r="B59" s="75">
        <v>261.62</v>
      </c>
      <c r="C59" s="75">
        <v>64.650000000000006</v>
      </c>
      <c r="D59" s="135">
        <f t="shared" si="0"/>
        <v>96</v>
      </c>
      <c r="E59" s="75"/>
      <c r="F59" s="78">
        <v>14.82</v>
      </c>
      <c r="G59" s="78">
        <v>14.82</v>
      </c>
      <c r="H59" s="78">
        <v>15.19</v>
      </c>
      <c r="I59">
        <v>107.93</v>
      </c>
      <c r="J59">
        <v>271.91000000000003</v>
      </c>
      <c r="K59">
        <v>101.27</v>
      </c>
      <c r="L59">
        <v>7.77</v>
      </c>
      <c r="M59">
        <v>16.46</v>
      </c>
      <c r="N59" s="135">
        <v>32</v>
      </c>
      <c r="O59" s="135">
        <v>32</v>
      </c>
      <c r="P59" s="135">
        <v>32</v>
      </c>
      <c r="Q59">
        <v>8.92</v>
      </c>
      <c r="R59">
        <v>107.38</v>
      </c>
      <c r="S59">
        <v>7.43</v>
      </c>
      <c r="T59">
        <v>117.93</v>
      </c>
      <c r="U59">
        <v>39.31</v>
      </c>
      <c r="V59">
        <v>39.299999999999997</v>
      </c>
      <c r="W59">
        <v>233.63</v>
      </c>
      <c r="X59">
        <v>46.72</v>
      </c>
      <c r="Y59">
        <v>81.56</v>
      </c>
      <c r="Z59">
        <v>32.51</v>
      </c>
      <c r="AA59">
        <v>90.59</v>
      </c>
      <c r="AB59">
        <v>45.29</v>
      </c>
      <c r="AC59">
        <v>24.32</v>
      </c>
      <c r="AD59">
        <v>70.900000000000006</v>
      </c>
      <c r="AE59">
        <v>70.900000000000006</v>
      </c>
      <c r="AF59">
        <v>6.64</v>
      </c>
      <c r="AG59">
        <f t="shared" si="1"/>
        <v>3.7296879999999994</v>
      </c>
      <c r="AH59">
        <f t="shared" si="2"/>
        <v>2.9103120000000002</v>
      </c>
    </row>
    <row r="60" spans="1:34">
      <c r="A60" t="s">
        <v>102</v>
      </c>
      <c r="B60" s="75">
        <v>261.62</v>
      </c>
      <c r="C60" s="75">
        <v>64.650000000000006</v>
      </c>
      <c r="D60" s="135">
        <f t="shared" si="0"/>
        <v>96</v>
      </c>
      <c r="E60" s="75"/>
      <c r="F60" s="78">
        <v>12.97</v>
      </c>
      <c r="G60" s="78">
        <v>12.97</v>
      </c>
      <c r="H60" s="78">
        <v>13.29</v>
      </c>
      <c r="I60">
        <v>107.93</v>
      </c>
      <c r="J60">
        <v>271.91000000000003</v>
      </c>
      <c r="K60">
        <v>101.27</v>
      </c>
      <c r="L60">
        <v>7.77</v>
      </c>
      <c r="M60">
        <v>20.55</v>
      </c>
      <c r="N60" s="135">
        <v>32</v>
      </c>
      <c r="O60" s="135">
        <v>32</v>
      </c>
      <c r="P60" s="135">
        <v>32</v>
      </c>
      <c r="Q60">
        <v>8.92</v>
      </c>
      <c r="R60">
        <v>101.53</v>
      </c>
      <c r="S60">
        <v>7.43</v>
      </c>
      <c r="T60">
        <v>117.94</v>
      </c>
      <c r="U60">
        <v>39.31</v>
      </c>
      <c r="V60">
        <v>39.33</v>
      </c>
      <c r="W60">
        <v>229.47</v>
      </c>
      <c r="X60">
        <v>45.89</v>
      </c>
      <c r="Y60">
        <v>81.06</v>
      </c>
      <c r="Z60">
        <v>31.71</v>
      </c>
      <c r="AA60">
        <v>84.96</v>
      </c>
      <c r="AB60">
        <v>42.47</v>
      </c>
      <c r="AC60">
        <v>24.13</v>
      </c>
      <c r="AD60">
        <v>70.8</v>
      </c>
      <c r="AE60">
        <v>70.8</v>
      </c>
      <c r="AF60">
        <v>6.64</v>
      </c>
      <c r="AG60">
        <f t="shared" si="1"/>
        <v>3.7296879999999994</v>
      </c>
      <c r="AH60">
        <f t="shared" si="2"/>
        <v>2.9103120000000002</v>
      </c>
    </row>
    <row r="61" spans="1:34">
      <c r="A61" t="s">
        <v>103</v>
      </c>
      <c r="B61" s="75">
        <v>261.62</v>
      </c>
      <c r="C61" s="75">
        <v>74.13</v>
      </c>
      <c r="D61" s="135">
        <f t="shared" si="0"/>
        <v>96</v>
      </c>
      <c r="E61" s="75"/>
      <c r="F61" s="78">
        <v>12.44</v>
      </c>
      <c r="G61" s="78">
        <v>12.44</v>
      </c>
      <c r="H61" s="78">
        <v>12.75</v>
      </c>
      <c r="I61">
        <v>107.93</v>
      </c>
      <c r="J61">
        <v>271.91000000000003</v>
      </c>
      <c r="K61">
        <v>101.27</v>
      </c>
      <c r="L61">
        <v>7.77</v>
      </c>
      <c r="M61">
        <v>23.74</v>
      </c>
      <c r="N61" s="135">
        <v>32</v>
      </c>
      <c r="O61" s="135">
        <v>32</v>
      </c>
      <c r="P61" s="135">
        <v>32</v>
      </c>
      <c r="Q61">
        <v>8.92</v>
      </c>
      <c r="R61">
        <v>95.54</v>
      </c>
      <c r="S61">
        <v>7.43</v>
      </c>
      <c r="T61">
        <v>117.86</v>
      </c>
      <c r="U61">
        <v>39.29</v>
      </c>
      <c r="V61">
        <v>39.29</v>
      </c>
      <c r="W61">
        <v>227.97</v>
      </c>
      <c r="X61">
        <v>45.59</v>
      </c>
      <c r="Y61">
        <v>80.08</v>
      </c>
      <c r="Z61">
        <v>30.75</v>
      </c>
      <c r="AA61">
        <v>78.63</v>
      </c>
      <c r="AB61">
        <v>39.31</v>
      </c>
      <c r="AC61">
        <v>24.08</v>
      </c>
      <c r="AD61">
        <v>70.72</v>
      </c>
      <c r="AE61">
        <v>70.72</v>
      </c>
      <c r="AF61">
        <v>6.64</v>
      </c>
      <c r="AG61">
        <f t="shared" si="1"/>
        <v>3.7296879999999994</v>
      </c>
      <c r="AH61">
        <f t="shared" si="2"/>
        <v>2.9103120000000002</v>
      </c>
    </row>
    <row r="62" spans="1:34">
      <c r="A62" t="s">
        <v>104</v>
      </c>
      <c r="B62" s="75">
        <v>261.62</v>
      </c>
      <c r="C62" s="75">
        <v>74.13</v>
      </c>
      <c r="D62" s="135">
        <f t="shared" si="0"/>
        <v>96</v>
      </c>
      <c r="E62" s="75"/>
      <c r="F62" s="78">
        <v>11.78</v>
      </c>
      <c r="G62" s="78">
        <v>11.78</v>
      </c>
      <c r="H62" s="78">
        <v>12.07</v>
      </c>
      <c r="I62">
        <v>107.93</v>
      </c>
      <c r="J62">
        <v>271.91000000000003</v>
      </c>
      <c r="K62">
        <v>101.27</v>
      </c>
      <c r="L62">
        <v>7.77</v>
      </c>
      <c r="M62">
        <v>23.53</v>
      </c>
      <c r="N62" s="135">
        <v>32</v>
      </c>
      <c r="O62" s="135">
        <v>32</v>
      </c>
      <c r="P62" s="135">
        <v>32</v>
      </c>
      <c r="Q62">
        <v>8.92</v>
      </c>
      <c r="R62">
        <v>89.84</v>
      </c>
      <c r="S62">
        <v>7.43</v>
      </c>
      <c r="T62">
        <v>117.84</v>
      </c>
      <c r="U62">
        <v>39.28</v>
      </c>
      <c r="V62">
        <v>39.270000000000003</v>
      </c>
      <c r="W62">
        <v>227.12</v>
      </c>
      <c r="X62">
        <v>45.42</v>
      </c>
      <c r="Y62">
        <v>78.45</v>
      </c>
      <c r="Z62">
        <v>30.18</v>
      </c>
      <c r="AA62">
        <v>71.83</v>
      </c>
      <c r="AB62">
        <v>35.909999999999997</v>
      </c>
      <c r="AC62">
        <v>24.09</v>
      </c>
      <c r="AD62">
        <v>70.709999999999994</v>
      </c>
      <c r="AE62">
        <v>70.709999999999994</v>
      </c>
      <c r="AF62">
        <v>6.64</v>
      </c>
      <c r="AG62">
        <f t="shared" si="1"/>
        <v>3.7296879999999994</v>
      </c>
      <c r="AH62">
        <f t="shared" si="2"/>
        <v>2.9103120000000002</v>
      </c>
    </row>
    <row r="63" spans="1:34">
      <c r="A63" t="s">
        <v>105</v>
      </c>
      <c r="B63" s="75">
        <v>261.62</v>
      </c>
      <c r="C63" s="75">
        <v>74.13</v>
      </c>
      <c r="D63" s="135">
        <f t="shared" si="0"/>
        <v>96</v>
      </c>
      <c r="E63" s="75"/>
      <c r="F63" s="78">
        <v>11.28</v>
      </c>
      <c r="G63" s="78">
        <v>11.28</v>
      </c>
      <c r="H63" s="78">
        <v>11.56</v>
      </c>
      <c r="I63">
        <v>107.93</v>
      </c>
      <c r="J63">
        <v>271.91000000000003</v>
      </c>
      <c r="K63">
        <v>101.27</v>
      </c>
      <c r="L63">
        <v>8.09</v>
      </c>
      <c r="M63">
        <v>20.86</v>
      </c>
      <c r="N63" s="135">
        <v>32</v>
      </c>
      <c r="O63" s="135">
        <v>32</v>
      </c>
      <c r="P63" s="135">
        <v>32</v>
      </c>
      <c r="Q63">
        <v>9.2200000000000006</v>
      </c>
      <c r="R63">
        <v>85.2</v>
      </c>
      <c r="S63">
        <v>8.09</v>
      </c>
      <c r="T63">
        <v>117.59</v>
      </c>
      <c r="U63">
        <v>39.19</v>
      </c>
      <c r="V63">
        <v>39.200000000000003</v>
      </c>
      <c r="W63">
        <v>208.63</v>
      </c>
      <c r="X63">
        <v>41.73</v>
      </c>
      <c r="Y63">
        <v>74.73</v>
      </c>
      <c r="Z63">
        <v>29.98</v>
      </c>
      <c r="AA63">
        <v>65.39</v>
      </c>
      <c r="AB63">
        <v>32.69</v>
      </c>
      <c r="AC63">
        <v>24.32</v>
      </c>
      <c r="AD63">
        <v>70.92</v>
      </c>
      <c r="AE63">
        <v>70.92</v>
      </c>
      <c r="AF63">
        <v>6.64</v>
      </c>
      <c r="AG63">
        <f t="shared" si="1"/>
        <v>3.7296879999999994</v>
      </c>
      <c r="AH63">
        <f t="shared" si="2"/>
        <v>2.9103120000000002</v>
      </c>
    </row>
    <row r="64" spans="1:34">
      <c r="A64" t="s">
        <v>106</v>
      </c>
      <c r="B64" s="75">
        <v>261.62</v>
      </c>
      <c r="C64" s="75">
        <v>74.13</v>
      </c>
      <c r="D64" s="135">
        <f t="shared" si="0"/>
        <v>96</v>
      </c>
      <c r="E64" s="75"/>
      <c r="F64" s="78">
        <v>10.43</v>
      </c>
      <c r="G64" s="78">
        <v>10.43</v>
      </c>
      <c r="H64" s="78">
        <v>10.69</v>
      </c>
      <c r="I64">
        <v>107.93</v>
      </c>
      <c r="J64">
        <v>271.91000000000003</v>
      </c>
      <c r="K64">
        <v>101.27</v>
      </c>
      <c r="L64">
        <v>8.09</v>
      </c>
      <c r="M64">
        <v>18.54</v>
      </c>
      <c r="N64" s="135">
        <v>32</v>
      </c>
      <c r="O64" s="135">
        <v>32</v>
      </c>
      <c r="P64" s="135">
        <v>32</v>
      </c>
      <c r="Q64">
        <v>9.2200000000000006</v>
      </c>
      <c r="R64">
        <v>78.63</v>
      </c>
      <c r="S64">
        <v>8.09</v>
      </c>
      <c r="T64">
        <v>112.97</v>
      </c>
      <c r="U64">
        <v>37.659999999999997</v>
      </c>
      <c r="V64">
        <v>37.659999999999997</v>
      </c>
      <c r="W64">
        <v>198.84</v>
      </c>
      <c r="X64">
        <v>39.770000000000003</v>
      </c>
      <c r="Y64">
        <v>70.45</v>
      </c>
      <c r="Z64">
        <v>29.5</v>
      </c>
      <c r="AA64">
        <v>68.67</v>
      </c>
      <c r="AB64">
        <v>34.33</v>
      </c>
      <c r="AC64">
        <v>25.65</v>
      </c>
      <c r="AD64">
        <v>70.790000000000006</v>
      </c>
      <c r="AE64">
        <v>70.790000000000006</v>
      </c>
      <c r="AF64">
        <v>6.64</v>
      </c>
      <c r="AG64">
        <f t="shared" si="1"/>
        <v>3.7296879999999994</v>
      </c>
      <c r="AH64">
        <f t="shared" si="2"/>
        <v>2.9103120000000002</v>
      </c>
    </row>
    <row r="65" spans="1:34">
      <c r="A65" t="s">
        <v>107</v>
      </c>
      <c r="B65" s="75">
        <v>261.62</v>
      </c>
      <c r="C65" s="75">
        <v>74.13</v>
      </c>
      <c r="D65" s="135">
        <f t="shared" si="0"/>
        <v>96</v>
      </c>
      <c r="E65" s="75"/>
      <c r="F65" s="78">
        <v>9.5299999999999994</v>
      </c>
      <c r="G65" s="78">
        <v>9.5299999999999994</v>
      </c>
      <c r="H65" s="78">
        <v>9.77</v>
      </c>
      <c r="I65">
        <v>107.93</v>
      </c>
      <c r="J65">
        <v>271.91000000000003</v>
      </c>
      <c r="K65">
        <v>101.27</v>
      </c>
      <c r="L65">
        <v>8.09</v>
      </c>
      <c r="M65">
        <v>21.13</v>
      </c>
      <c r="N65" s="135">
        <v>32</v>
      </c>
      <c r="O65" s="135">
        <v>32</v>
      </c>
      <c r="P65" s="135">
        <v>32</v>
      </c>
      <c r="Q65">
        <v>9.2200000000000006</v>
      </c>
      <c r="R65">
        <v>72.12</v>
      </c>
      <c r="S65">
        <v>8.09</v>
      </c>
      <c r="T65">
        <v>112.59</v>
      </c>
      <c r="U65">
        <v>37.53</v>
      </c>
      <c r="V65">
        <v>37.53</v>
      </c>
      <c r="W65">
        <v>185.62</v>
      </c>
      <c r="X65">
        <v>37.119999999999997</v>
      </c>
      <c r="Y65">
        <v>66.47</v>
      </c>
      <c r="Z65">
        <v>29.08</v>
      </c>
      <c r="AA65">
        <v>63.34</v>
      </c>
      <c r="AB65">
        <v>31.66</v>
      </c>
      <c r="AC65">
        <v>25.45</v>
      </c>
      <c r="AD65">
        <v>71.790000000000006</v>
      </c>
      <c r="AE65">
        <v>71.790000000000006</v>
      </c>
      <c r="AF65">
        <v>6.64</v>
      </c>
      <c r="AG65">
        <f t="shared" si="1"/>
        <v>3.7296879999999994</v>
      </c>
      <c r="AH65">
        <f t="shared" si="2"/>
        <v>2.9103120000000002</v>
      </c>
    </row>
    <row r="66" spans="1:34">
      <c r="A66" t="s">
        <v>108</v>
      </c>
      <c r="B66" s="75">
        <v>261.62</v>
      </c>
      <c r="C66" s="75">
        <v>74.13</v>
      </c>
      <c r="D66" s="135">
        <f t="shared" si="0"/>
        <v>96</v>
      </c>
      <c r="E66" s="75"/>
      <c r="F66" s="78">
        <v>8.6999999999999993</v>
      </c>
      <c r="G66" s="78">
        <v>8.6999999999999993</v>
      </c>
      <c r="H66" s="78">
        <v>8.92</v>
      </c>
      <c r="I66">
        <v>107.93</v>
      </c>
      <c r="J66">
        <v>271.91000000000003</v>
      </c>
      <c r="K66">
        <v>101.27</v>
      </c>
      <c r="L66">
        <v>8.09</v>
      </c>
      <c r="M66">
        <v>20.47</v>
      </c>
      <c r="N66" s="135">
        <v>32</v>
      </c>
      <c r="O66" s="135">
        <v>32</v>
      </c>
      <c r="P66" s="135">
        <v>32</v>
      </c>
      <c r="Q66">
        <v>9.2200000000000006</v>
      </c>
      <c r="R66">
        <v>65.72</v>
      </c>
      <c r="S66">
        <v>8.09</v>
      </c>
      <c r="T66">
        <v>112.67</v>
      </c>
      <c r="U66">
        <v>37.56</v>
      </c>
      <c r="V66">
        <v>37.549999999999997</v>
      </c>
      <c r="W66">
        <v>172.29</v>
      </c>
      <c r="X66">
        <v>34.46</v>
      </c>
      <c r="Y66">
        <v>61.31</v>
      </c>
      <c r="Z66">
        <v>27.27</v>
      </c>
      <c r="AA66">
        <v>58.67</v>
      </c>
      <c r="AB66">
        <v>29.33</v>
      </c>
      <c r="AC66">
        <v>25.5</v>
      </c>
      <c r="AD66">
        <v>71.69</v>
      </c>
      <c r="AE66">
        <v>71.69</v>
      </c>
      <c r="AF66">
        <v>6.64</v>
      </c>
      <c r="AG66">
        <f t="shared" si="1"/>
        <v>3.7296879999999994</v>
      </c>
      <c r="AH66">
        <f t="shared" si="2"/>
        <v>2.9103120000000002</v>
      </c>
    </row>
    <row r="67" spans="1:34">
      <c r="A67" t="s">
        <v>109</v>
      </c>
      <c r="B67" s="75">
        <v>261.62</v>
      </c>
      <c r="C67" s="75">
        <v>74.13</v>
      </c>
      <c r="D67" s="135">
        <f t="shared" si="0"/>
        <v>96</v>
      </c>
      <c r="E67" s="75"/>
      <c r="F67" s="78">
        <v>7.75</v>
      </c>
      <c r="G67" s="78">
        <v>7.75</v>
      </c>
      <c r="H67" s="78">
        <v>7.95</v>
      </c>
      <c r="I67">
        <v>107.93</v>
      </c>
      <c r="J67">
        <v>271.91000000000003</v>
      </c>
      <c r="K67">
        <v>101.27</v>
      </c>
      <c r="L67">
        <v>8.4</v>
      </c>
      <c r="M67">
        <v>19.13</v>
      </c>
      <c r="N67" s="135">
        <v>32</v>
      </c>
      <c r="O67" s="135">
        <v>32</v>
      </c>
      <c r="P67" s="135">
        <v>32</v>
      </c>
      <c r="Q67">
        <v>9.84</v>
      </c>
      <c r="R67">
        <v>59.26</v>
      </c>
      <c r="S67">
        <v>8.64</v>
      </c>
      <c r="T67">
        <v>112.96</v>
      </c>
      <c r="U67">
        <v>37.65</v>
      </c>
      <c r="V67">
        <v>37.659999999999997</v>
      </c>
      <c r="W67">
        <v>153.46</v>
      </c>
      <c r="X67">
        <v>30.69</v>
      </c>
      <c r="Y67">
        <v>56.13</v>
      </c>
      <c r="Z67">
        <v>25.42</v>
      </c>
      <c r="AA67">
        <v>54</v>
      </c>
      <c r="AB67">
        <v>27</v>
      </c>
      <c r="AC67">
        <v>25.63</v>
      </c>
      <c r="AD67">
        <v>71.8</v>
      </c>
      <c r="AE67">
        <v>71.8</v>
      </c>
      <c r="AF67">
        <v>6.64</v>
      </c>
      <c r="AG67">
        <f t="shared" si="1"/>
        <v>3.7296879999999994</v>
      </c>
      <c r="AH67">
        <f t="shared" si="2"/>
        <v>2.9103120000000002</v>
      </c>
    </row>
    <row r="68" spans="1:34">
      <c r="A68" t="s">
        <v>110</v>
      </c>
      <c r="B68" s="75">
        <v>261.62</v>
      </c>
      <c r="C68" s="75">
        <v>74.13</v>
      </c>
      <c r="D68" s="135">
        <f t="shared" ref="D68:D98" si="3">N68+O68+P68</f>
        <v>96</v>
      </c>
      <c r="E68" s="75"/>
      <c r="F68" s="78">
        <v>6.74</v>
      </c>
      <c r="G68" s="78">
        <v>6.74</v>
      </c>
      <c r="H68" s="78">
        <v>6.92</v>
      </c>
      <c r="I68">
        <v>107.93</v>
      </c>
      <c r="J68">
        <v>271.91000000000003</v>
      </c>
      <c r="K68">
        <v>101.27</v>
      </c>
      <c r="L68">
        <v>8.4</v>
      </c>
      <c r="M68">
        <v>18.34</v>
      </c>
      <c r="N68" s="135">
        <v>32</v>
      </c>
      <c r="O68" s="135">
        <v>32</v>
      </c>
      <c r="P68" s="135">
        <v>32</v>
      </c>
      <c r="Q68">
        <v>9.84</v>
      </c>
      <c r="R68">
        <v>52</v>
      </c>
      <c r="S68">
        <v>8.64</v>
      </c>
      <c r="T68">
        <v>112.57</v>
      </c>
      <c r="U68">
        <v>37.520000000000003</v>
      </c>
      <c r="V68">
        <v>37.54</v>
      </c>
      <c r="W68">
        <v>150.15</v>
      </c>
      <c r="X68">
        <v>30.03</v>
      </c>
      <c r="Y68">
        <v>50.92</v>
      </c>
      <c r="Z68">
        <v>23.48</v>
      </c>
      <c r="AA68">
        <v>49.34</v>
      </c>
      <c r="AB68">
        <v>24.66</v>
      </c>
      <c r="AC68">
        <v>25.45</v>
      </c>
      <c r="AD68">
        <v>71.88</v>
      </c>
      <c r="AE68">
        <v>71.88</v>
      </c>
      <c r="AF68">
        <v>6.64</v>
      </c>
      <c r="AG68">
        <f t="shared" ref="AG68:AG98" si="4">AF68*$AG$2</f>
        <v>3.7296879999999994</v>
      </c>
      <c r="AH68">
        <f t="shared" ref="AH68:AH98" si="5">AF68*$AH$2</f>
        <v>2.9103120000000002</v>
      </c>
    </row>
    <row r="69" spans="1:34">
      <c r="A69" t="s">
        <v>111</v>
      </c>
      <c r="B69" s="75">
        <v>261.62</v>
      </c>
      <c r="C69" s="75">
        <v>74.13</v>
      </c>
      <c r="D69" s="135">
        <f t="shared" si="3"/>
        <v>96</v>
      </c>
      <c r="E69" s="75"/>
      <c r="F69" s="78">
        <v>5.52</v>
      </c>
      <c r="G69" s="78">
        <v>5.52</v>
      </c>
      <c r="H69" s="78">
        <v>5.67</v>
      </c>
      <c r="I69">
        <v>107.93</v>
      </c>
      <c r="J69">
        <v>271.91000000000003</v>
      </c>
      <c r="K69">
        <v>101.27</v>
      </c>
      <c r="L69">
        <v>10.11</v>
      </c>
      <c r="M69">
        <v>26.12</v>
      </c>
      <c r="N69" s="135">
        <v>32</v>
      </c>
      <c r="O69" s="135">
        <v>32</v>
      </c>
      <c r="P69" s="135">
        <v>32</v>
      </c>
      <c r="Q69">
        <v>9.84</v>
      </c>
      <c r="R69">
        <v>43.61</v>
      </c>
      <c r="S69">
        <v>8.64</v>
      </c>
      <c r="T69">
        <v>112.68</v>
      </c>
      <c r="U69">
        <v>37.56</v>
      </c>
      <c r="V69">
        <v>37.56</v>
      </c>
      <c r="W69">
        <v>132.32</v>
      </c>
      <c r="X69">
        <v>26.46</v>
      </c>
      <c r="Y69">
        <v>45.18</v>
      </c>
      <c r="Z69">
        <v>21.27</v>
      </c>
      <c r="AA69">
        <v>45.34</v>
      </c>
      <c r="AB69">
        <v>22.66</v>
      </c>
      <c r="AC69">
        <v>25.38</v>
      </c>
      <c r="AD69">
        <v>71.77</v>
      </c>
      <c r="AE69">
        <v>71.77</v>
      </c>
      <c r="AF69">
        <v>6.64</v>
      </c>
      <c r="AG69">
        <f t="shared" si="4"/>
        <v>3.7296879999999994</v>
      </c>
      <c r="AH69">
        <f t="shared" si="5"/>
        <v>2.9103120000000002</v>
      </c>
    </row>
    <row r="70" spans="1:34">
      <c r="A70" t="s">
        <v>112</v>
      </c>
      <c r="B70" s="75">
        <v>261.62</v>
      </c>
      <c r="C70" s="75">
        <v>74.13</v>
      </c>
      <c r="D70" s="135">
        <f t="shared" si="3"/>
        <v>96</v>
      </c>
      <c r="E70" s="75"/>
      <c r="F70" s="78">
        <v>4.55</v>
      </c>
      <c r="G70" s="78">
        <v>4.55</v>
      </c>
      <c r="H70" s="78">
        <v>4.66</v>
      </c>
      <c r="I70">
        <v>107.93</v>
      </c>
      <c r="J70">
        <v>271.91000000000003</v>
      </c>
      <c r="K70">
        <v>101.27</v>
      </c>
      <c r="L70">
        <v>10.11</v>
      </c>
      <c r="M70">
        <v>25.74</v>
      </c>
      <c r="N70" s="135">
        <v>32</v>
      </c>
      <c r="O70" s="135">
        <v>32</v>
      </c>
      <c r="P70" s="135">
        <v>32</v>
      </c>
      <c r="Q70">
        <v>9.84</v>
      </c>
      <c r="R70">
        <v>34.92</v>
      </c>
      <c r="S70">
        <v>8.64</v>
      </c>
      <c r="T70">
        <v>112.9</v>
      </c>
      <c r="U70">
        <v>37.630000000000003</v>
      </c>
      <c r="V70">
        <v>37.64</v>
      </c>
      <c r="W70">
        <v>114.75</v>
      </c>
      <c r="X70">
        <v>22.95</v>
      </c>
      <c r="Y70">
        <v>39</v>
      </c>
      <c r="Z70">
        <v>18.899999999999999</v>
      </c>
      <c r="AA70">
        <v>38</v>
      </c>
      <c r="AB70">
        <v>19</v>
      </c>
      <c r="AC70">
        <v>25.59</v>
      </c>
      <c r="AD70">
        <v>71.900000000000006</v>
      </c>
      <c r="AE70">
        <v>71.900000000000006</v>
      </c>
      <c r="AF70">
        <v>6.64</v>
      </c>
      <c r="AG70">
        <f t="shared" si="4"/>
        <v>3.7296879999999994</v>
      </c>
      <c r="AH70">
        <f t="shared" si="5"/>
        <v>2.9103120000000002</v>
      </c>
    </row>
    <row r="71" spans="1:34">
      <c r="A71" t="s">
        <v>113</v>
      </c>
      <c r="B71" s="75">
        <v>261.62</v>
      </c>
      <c r="C71" s="75">
        <v>74.13</v>
      </c>
      <c r="D71" s="135">
        <f t="shared" si="3"/>
        <v>90.26</v>
      </c>
      <c r="E71" s="75"/>
      <c r="F71" s="78">
        <v>3.78</v>
      </c>
      <c r="G71" s="78">
        <v>3.78</v>
      </c>
      <c r="H71" s="78">
        <v>3.88</v>
      </c>
      <c r="I71">
        <v>107.93</v>
      </c>
      <c r="J71">
        <v>271.91000000000003</v>
      </c>
      <c r="K71">
        <v>101.27</v>
      </c>
      <c r="L71">
        <v>10.11</v>
      </c>
      <c r="M71">
        <v>25.63</v>
      </c>
      <c r="N71" s="135">
        <v>33</v>
      </c>
      <c r="O71" s="135">
        <v>24.26</v>
      </c>
      <c r="P71" s="135">
        <v>33</v>
      </c>
      <c r="Q71">
        <v>10.38</v>
      </c>
      <c r="R71">
        <v>27.26</v>
      </c>
      <c r="S71">
        <v>9.76</v>
      </c>
      <c r="T71">
        <v>112.64</v>
      </c>
      <c r="U71">
        <v>37.549999999999997</v>
      </c>
      <c r="V71">
        <v>37.53</v>
      </c>
      <c r="W71">
        <v>96.28</v>
      </c>
      <c r="X71">
        <v>19.260000000000002</v>
      </c>
      <c r="Y71">
        <v>32.520000000000003</v>
      </c>
      <c r="Z71">
        <v>20.41</v>
      </c>
      <c r="AA71">
        <v>27.33</v>
      </c>
      <c r="AB71">
        <v>13.67</v>
      </c>
      <c r="AC71">
        <v>25.49</v>
      </c>
      <c r="AD71">
        <v>71.989999999999995</v>
      </c>
      <c r="AE71">
        <v>71.989999999999995</v>
      </c>
      <c r="AF71">
        <v>6.64</v>
      </c>
      <c r="AG71">
        <f t="shared" si="4"/>
        <v>3.7296879999999994</v>
      </c>
      <c r="AH71">
        <f t="shared" si="5"/>
        <v>2.9103120000000002</v>
      </c>
    </row>
    <row r="72" spans="1:34">
      <c r="A72" t="s">
        <v>114</v>
      </c>
      <c r="B72" s="75">
        <v>261.62</v>
      </c>
      <c r="C72" s="75">
        <v>74.13</v>
      </c>
      <c r="D72" s="135">
        <f t="shared" si="3"/>
        <v>80.55</v>
      </c>
      <c r="E72" s="75"/>
      <c r="F72" s="78">
        <v>3.11</v>
      </c>
      <c r="G72" s="78">
        <v>3.11</v>
      </c>
      <c r="H72" s="78">
        <v>3.18</v>
      </c>
      <c r="I72">
        <v>107.93</v>
      </c>
      <c r="J72">
        <v>271.91000000000003</v>
      </c>
      <c r="K72">
        <v>101.27</v>
      </c>
      <c r="L72">
        <v>10.11</v>
      </c>
      <c r="M72">
        <v>25.54</v>
      </c>
      <c r="N72" s="135">
        <v>33</v>
      </c>
      <c r="O72" s="135">
        <v>14.55</v>
      </c>
      <c r="P72" s="135">
        <v>33</v>
      </c>
      <c r="Q72">
        <v>10.38</v>
      </c>
      <c r="R72">
        <v>20.87</v>
      </c>
      <c r="S72">
        <v>9.76</v>
      </c>
      <c r="T72">
        <v>112.54</v>
      </c>
      <c r="U72">
        <v>37.51</v>
      </c>
      <c r="V72">
        <v>37.51</v>
      </c>
      <c r="W72">
        <v>77.400000000000006</v>
      </c>
      <c r="X72">
        <v>15.48</v>
      </c>
      <c r="Y72">
        <v>26.34</v>
      </c>
      <c r="Z72">
        <v>17.05</v>
      </c>
      <c r="AA72">
        <v>23.33</v>
      </c>
      <c r="AB72">
        <v>11.67</v>
      </c>
      <c r="AC72">
        <v>25.47</v>
      </c>
      <c r="AD72">
        <v>71.930000000000007</v>
      </c>
      <c r="AE72">
        <v>71.930000000000007</v>
      </c>
      <c r="AF72">
        <v>6.64</v>
      </c>
      <c r="AG72">
        <f t="shared" si="4"/>
        <v>3.7296879999999994</v>
      </c>
      <c r="AH72">
        <f t="shared" si="5"/>
        <v>2.9103120000000002</v>
      </c>
    </row>
    <row r="73" spans="1:34">
      <c r="A73" t="s">
        <v>115</v>
      </c>
      <c r="B73" s="75">
        <v>261.62</v>
      </c>
      <c r="C73" s="75">
        <v>74.13</v>
      </c>
      <c r="D73" s="135">
        <f t="shared" si="3"/>
        <v>56.010000000000005</v>
      </c>
      <c r="E73" s="75"/>
      <c r="F73" s="78">
        <v>2.3199999999999998</v>
      </c>
      <c r="G73" s="78">
        <v>2.3199999999999998</v>
      </c>
      <c r="H73" s="78">
        <v>2.38</v>
      </c>
      <c r="I73">
        <v>107.93</v>
      </c>
      <c r="J73">
        <v>271.91000000000003</v>
      </c>
      <c r="K73">
        <v>101.27</v>
      </c>
      <c r="L73">
        <v>10.11</v>
      </c>
      <c r="M73">
        <v>26.33</v>
      </c>
      <c r="N73" s="135">
        <v>26.22</v>
      </c>
      <c r="O73" s="135">
        <v>8.48</v>
      </c>
      <c r="P73" s="135">
        <v>21.31</v>
      </c>
      <c r="Q73">
        <v>10.38</v>
      </c>
      <c r="R73">
        <v>15.58</v>
      </c>
      <c r="S73">
        <v>9.76</v>
      </c>
      <c r="T73">
        <v>112.88</v>
      </c>
      <c r="U73">
        <v>37.630000000000003</v>
      </c>
      <c r="V73">
        <v>37.619999999999997</v>
      </c>
      <c r="W73">
        <v>61.93</v>
      </c>
      <c r="X73">
        <v>12.38</v>
      </c>
      <c r="Y73">
        <v>20.07</v>
      </c>
      <c r="Z73">
        <v>13.69</v>
      </c>
      <c r="AA73">
        <v>19.329999999999998</v>
      </c>
      <c r="AB73">
        <v>9.67</v>
      </c>
      <c r="AC73">
        <v>25.63</v>
      </c>
      <c r="AD73">
        <v>71.95</v>
      </c>
      <c r="AE73">
        <v>71.95</v>
      </c>
      <c r="AF73">
        <v>6.64</v>
      </c>
      <c r="AG73">
        <f t="shared" si="4"/>
        <v>3.7296879999999994</v>
      </c>
      <c r="AH73">
        <f t="shared" si="5"/>
        <v>2.9103120000000002</v>
      </c>
    </row>
    <row r="74" spans="1:34">
      <c r="A74" t="s">
        <v>116</v>
      </c>
      <c r="B74" s="75">
        <v>261.62</v>
      </c>
      <c r="C74" s="75">
        <v>74.13</v>
      </c>
      <c r="D74" s="135">
        <f t="shared" si="3"/>
        <v>31.41</v>
      </c>
      <c r="E74" s="75"/>
      <c r="F74" s="78">
        <v>1.5</v>
      </c>
      <c r="G74" s="78">
        <v>1.5</v>
      </c>
      <c r="H74" s="78">
        <v>1.54</v>
      </c>
      <c r="I74">
        <v>107.93</v>
      </c>
      <c r="J74">
        <v>271.91000000000003</v>
      </c>
      <c r="K74">
        <v>101.27</v>
      </c>
      <c r="L74">
        <v>10.11</v>
      </c>
      <c r="M74">
        <v>33.03</v>
      </c>
      <c r="N74" s="135">
        <v>16.59</v>
      </c>
      <c r="O74" s="135">
        <v>2.62</v>
      </c>
      <c r="P74" s="135">
        <v>12.2</v>
      </c>
      <c r="Q74">
        <v>10.38</v>
      </c>
      <c r="R74">
        <v>10.94</v>
      </c>
      <c r="S74">
        <v>9.76</v>
      </c>
      <c r="T74">
        <v>112.64</v>
      </c>
      <c r="U74">
        <v>37.549999999999997</v>
      </c>
      <c r="V74">
        <v>37.54</v>
      </c>
      <c r="W74">
        <v>47.69</v>
      </c>
      <c r="X74">
        <v>9.5399999999999991</v>
      </c>
      <c r="Y74">
        <v>14.13</v>
      </c>
      <c r="Z74">
        <v>10.4</v>
      </c>
      <c r="AA74">
        <v>14.67</v>
      </c>
      <c r="AB74">
        <v>7.33</v>
      </c>
      <c r="AC74">
        <v>24.83</v>
      </c>
      <c r="AD74">
        <v>71.819999999999993</v>
      </c>
      <c r="AE74">
        <v>71.819999999999993</v>
      </c>
      <c r="AF74">
        <v>6.64</v>
      </c>
      <c r="AG74">
        <f t="shared" si="4"/>
        <v>3.7296879999999994</v>
      </c>
      <c r="AH74">
        <f t="shared" si="5"/>
        <v>2.9103120000000002</v>
      </c>
    </row>
    <row r="75" spans="1:34">
      <c r="A75" t="s">
        <v>117</v>
      </c>
      <c r="B75" s="75">
        <v>261.62</v>
      </c>
      <c r="C75" s="75">
        <v>74.13</v>
      </c>
      <c r="D75" s="135">
        <f t="shared" si="3"/>
        <v>0</v>
      </c>
      <c r="E75" s="75"/>
      <c r="F75" s="78">
        <v>0.68</v>
      </c>
      <c r="G75" s="78">
        <v>0.68</v>
      </c>
      <c r="H75" s="78">
        <v>0.7</v>
      </c>
      <c r="I75">
        <v>107.93</v>
      </c>
      <c r="J75">
        <v>271.91000000000003</v>
      </c>
      <c r="K75">
        <v>101.27</v>
      </c>
      <c r="L75">
        <v>10.11</v>
      </c>
      <c r="M75">
        <v>31.91</v>
      </c>
      <c r="N75" s="135">
        <v>0</v>
      </c>
      <c r="O75" s="135">
        <v>0</v>
      </c>
      <c r="P75" s="135">
        <v>0</v>
      </c>
      <c r="Q75">
        <v>10.77</v>
      </c>
      <c r="R75">
        <v>6.9</v>
      </c>
      <c r="S75">
        <v>10.23</v>
      </c>
      <c r="T75">
        <v>112.94</v>
      </c>
      <c r="U75">
        <v>37.65</v>
      </c>
      <c r="V75">
        <v>37.65</v>
      </c>
      <c r="W75">
        <v>37.39</v>
      </c>
      <c r="X75">
        <v>7.48</v>
      </c>
      <c r="Y75">
        <v>9.06</v>
      </c>
      <c r="Z75">
        <v>7.47</v>
      </c>
      <c r="AA75">
        <v>10</v>
      </c>
      <c r="AB75">
        <v>5</v>
      </c>
      <c r="AC75">
        <v>24.13</v>
      </c>
      <c r="AD75">
        <v>71.709999999999994</v>
      </c>
      <c r="AE75">
        <v>71.709999999999994</v>
      </c>
      <c r="AF75">
        <v>6.64</v>
      </c>
      <c r="AG75">
        <f t="shared" si="4"/>
        <v>3.7296879999999994</v>
      </c>
      <c r="AH75">
        <f t="shared" si="5"/>
        <v>2.9103120000000002</v>
      </c>
    </row>
    <row r="76" spans="1:34">
      <c r="A76" t="s">
        <v>118</v>
      </c>
      <c r="B76" s="75">
        <v>261.62</v>
      </c>
      <c r="C76" s="75">
        <v>74.13</v>
      </c>
      <c r="D76" s="135">
        <f t="shared" si="3"/>
        <v>0</v>
      </c>
      <c r="E76" s="75"/>
      <c r="F76" s="78">
        <v>0.23</v>
      </c>
      <c r="G76" s="78">
        <v>0.23</v>
      </c>
      <c r="H76" s="78">
        <v>0.23</v>
      </c>
      <c r="I76">
        <v>107.93</v>
      </c>
      <c r="J76">
        <v>271.91000000000003</v>
      </c>
      <c r="K76">
        <v>101.27</v>
      </c>
      <c r="L76">
        <v>10.11</v>
      </c>
      <c r="M76">
        <v>30.59</v>
      </c>
      <c r="N76" s="135">
        <v>0</v>
      </c>
      <c r="O76" s="135">
        <v>0</v>
      </c>
      <c r="P76" s="135">
        <v>0</v>
      </c>
      <c r="Q76">
        <v>10.77</v>
      </c>
      <c r="R76">
        <v>3.8</v>
      </c>
      <c r="S76">
        <v>10.23</v>
      </c>
      <c r="T76">
        <v>112.64</v>
      </c>
      <c r="U76">
        <v>37.549999999999997</v>
      </c>
      <c r="V76">
        <v>37.549999999999997</v>
      </c>
      <c r="W76">
        <v>27.53</v>
      </c>
      <c r="X76">
        <v>5.5</v>
      </c>
      <c r="Y76">
        <v>5.23</v>
      </c>
      <c r="Z76">
        <v>5</v>
      </c>
      <c r="AA76">
        <v>8</v>
      </c>
      <c r="AB76">
        <v>4</v>
      </c>
      <c r="AC76">
        <v>25.89</v>
      </c>
      <c r="AD76">
        <v>71.92</v>
      </c>
      <c r="AE76">
        <v>71.92</v>
      </c>
      <c r="AF76">
        <v>6.64</v>
      </c>
      <c r="AG76">
        <f t="shared" si="4"/>
        <v>3.7296879999999994</v>
      </c>
      <c r="AH76">
        <f t="shared" si="5"/>
        <v>2.9103120000000002</v>
      </c>
    </row>
    <row r="77" spans="1:34">
      <c r="A77" t="s">
        <v>119</v>
      </c>
      <c r="B77" s="75">
        <v>261.62</v>
      </c>
      <c r="C77" s="75">
        <v>74.13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107.93</v>
      </c>
      <c r="J77">
        <v>271.91000000000003</v>
      </c>
      <c r="K77">
        <v>101.27</v>
      </c>
      <c r="L77">
        <v>10.11</v>
      </c>
      <c r="M77">
        <v>28.9</v>
      </c>
      <c r="N77" s="135">
        <v>0</v>
      </c>
      <c r="O77" s="135">
        <v>0</v>
      </c>
      <c r="P77" s="135">
        <v>0</v>
      </c>
      <c r="Q77">
        <v>10.77</v>
      </c>
      <c r="R77">
        <v>1.89</v>
      </c>
      <c r="S77">
        <v>10.23</v>
      </c>
      <c r="T77">
        <v>119.47</v>
      </c>
      <c r="U77">
        <v>39.82</v>
      </c>
      <c r="V77">
        <v>39.840000000000003</v>
      </c>
      <c r="W77">
        <v>17.34</v>
      </c>
      <c r="X77">
        <v>3.47</v>
      </c>
      <c r="Y77">
        <v>2.61</v>
      </c>
      <c r="Z77">
        <v>2.48</v>
      </c>
      <c r="AA77">
        <v>5.33</v>
      </c>
      <c r="AB77">
        <v>2.67</v>
      </c>
      <c r="AC77">
        <v>25.65</v>
      </c>
      <c r="AD77">
        <v>72.86</v>
      </c>
      <c r="AE77">
        <v>72.86</v>
      </c>
      <c r="AF77">
        <v>6.64</v>
      </c>
      <c r="AG77">
        <f t="shared" si="4"/>
        <v>3.7296879999999994</v>
      </c>
      <c r="AH77">
        <f t="shared" si="5"/>
        <v>2.9103120000000002</v>
      </c>
    </row>
    <row r="78" spans="1:34">
      <c r="A78" t="s">
        <v>120</v>
      </c>
      <c r="B78" s="75">
        <v>261.62</v>
      </c>
      <c r="C78" s="75">
        <v>74.13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107.93</v>
      </c>
      <c r="J78">
        <v>271.91000000000003</v>
      </c>
      <c r="K78">
        <v>101.27</v>
      </c>
      <c r="L78">
        <v>10.11</v>
      </c>
      <c r="M78">
        <v>26.07</v>
      </c>
      <c r="N78" s="135">
        <v>0</v>
      </c>
      <c r="O78" s="135">
        <v>0</v>
      </c>
      <c r="P78" s="135">
        <v>0</v>
      </c>
      <c r="Q78">
        <v>10.77</v>
      </c>
      <c r="R78">
        <v>0.66</v>
      </c>
      <c r="S78">
        <v>10.23</v>
      </c>
      <c r="T78">
        <v>118.18</v>
      </c>
      <c r="U78">
        <v>39.39</v>
      </c>
      <c r="V78">
        <v>39.39</v>
      </c>
      <c r="W78">
        <v>8.16</v>
      </c>
      <c r="X78">
        <v>1.63</v>
      </c>
      <c r="Y78">
        <v>0.8</v>
      </c>
      <c r="Z78">
        <v>0.93</v>
      </c>
      <c r="AA78">
        <v>3.33</v>
      </c>
      <c r="AB78">
        <v>1.67</v>
      </c>
      <c r="AC78">
        <v>25.45</v>
      </c>
      <c r="AD78">
        <v>72.8</v>
      </c>
      <c r="AE78">
        <v>72.8</v>
      </c>
      <c r="AF78">
        <v>6.64</v>
      </c>
      <c r="AG78">
        <f t="shared" si="4"/>
        <v>3.7296879999999994</v>
      </c>
      <c r="AH78">
        <f t="shared" si="5"/>
        <v>2.9103120000000002</v>
      </c>
    </row>
    <row r="79" spans="1:34">
      <c r="A79" t="s">
        <v>121</v>
      </c>
      <c r="B79" s="75">
        <v>261.62</v>
      </c>
      <c r="C79" s="75">
        <v>74.13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107.93</v>
      </c>
      <c r="J79">
        <v>271.91000000000003</v>
      </c>
      <c r="K79">
        <v>101.27</v>
      </c>
      <c r="L79">
        <v>10.11</v>
      </c>
      <c r="M79">
        <v>24.54</v>
      </c>
      <c r="N79" s="135">
        <v>0</v>
      </c>
      <c r="O79" s="135">
        <v>0</v>
      </c>
      <c r="P79" s="135">
        <v>0</v>
      </c>
      <c r="Q79">
        <v>10.77</v>
      </c>
      <c r="R79">
        <v>0</v>
      </c>
      <c r="S79">
        <v>9.85</v>
      </c>
      <c r="T79">
        <v>117.9</v>
      </c>
      <c r="U79">
        <v>39.299999999999997</v>
      </c>
      <c r="V79">
        <v>39.31</v>
      </c>
      <c r="W79">
        <v>4.0599999999999996</v>
      </c>
      <c r="X79">
        <v>0.81</v>
      </c>
      <c r="Y79">
        <v>0.03</v>
      </c>
      <c r="Z79">
        <v>0.06</v>
      </c>
      <c r="AA79">
        <v>1.33</v>
      </c>
      <c r="AB79">
        <v>0.67</v>
      </c>
      <c r="AC79">
        <v>25.65</v>
      </c>
      <c r="AD79">
        <v>72.92</v>
      </c>
      <c r="AE79">
        <v>72.92</v>
      </c>
      <c r="AF79">
        <v>6.64</v>
      </c>
      <c r="AG79">
        <f t="shared" si="4"/>
        <v>3.7296879999999994</v>
      </c>
      <c r="AH79">
        <f t="shared" si="5"/>
        <v>2.9103120000000002</v>
      </c>
    </row>
    <row r="80" spans="1:34">
      <c r="A80" t="s">
        <v>122</v>
      </c>
      <c r="B80" s="75">
        <v>261.62</v>
      </c>
      <c r="C80" s="75">
        <v>74.13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107.93</v>
      </c>
      <c r="J80">
        <v>271.91000000000003</v>
      </c>
      <c r="K80">
        <v>101.27</v>
      </c>
      <c r="L80">
        <v>10.11</v>
      </c>
      <c r="M80">
        <v>21.87</v>
      </c>
      <c r="N80" s="135">
        <v>0</v>
      </c>
      <c r="O80" s="135">
        <v>0</v>
      </c>
      <c r="P80" s="135">
        <v>0</v>
      </c>
      <c r="Q80">
        <v>10.77</v>
      </c>
      <c r="R80">
        <v>0</v>
      </c>
      <c r="S80">
        <v>9.85</v>
      </c>
      <c r="T80">
        <v>117.59</v>
      </c>
      <c r="U80">
        <v>39.200000000000003</v>
      </c>
      <c r="V80">
        <v>39.19</v>
      </c>
      <c r="W80">
        <v>1.39</v>
      </c>
      <c r="X80">
        <v>0.28000000000000003</v>
      </c>
      <c r="Y80">
        <v>0</v>
      </c>
      <c r="Z80">
        <v>0</v>
      </c>
      <c r="AA80">
        <v>0.12</v>
      </c>
      <c r="AB80">
        <v>0.06</v>
      </c>
      <c r="AC80">
        <v>25.57</v>
      </c>
      <c r="AD80">
        <v>72.83</v>
      </c>
      <c r="AE80">
        <v>72.83</v>
      </c>
      <c r="AF80">
        <v>6.64</v>
      </c>
      <c r="AG80">
        <f t="shared" si="4"/>
        <v>3.7296879999999994</v>
      </c>
      <c r="AH80">
        <f t="shared" si="5"/>
        <v>2.9103120000000002</v>
      </c>
    </row>
    <row r="81" spans="1:34">
      <c r="A81" t="s">
        <v>123</v>
      </c>
      <c r="B81" s="75">
        <v>261.62</v>
      </c>
      <c r="C81" s="75">
        <v>74.13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107.93</v>
      </c>
      <c r="J81">
        <v>271.91000000000003</v>
      </c>
      <c r="K81">
        <v>101.27</v>
      </c>
      <c r="L81">
        <v>10.11</v>
      </c>
      <c r="M81">
        <v>21.64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9.85</v>
      </c>
      <c r="T81">
        <v>117.61</v>
      </c>
      <c r="U81">
        <v>39.200000000000003</v>
      </c>
      <c r="V81">
        <v>39.200000000000003</v>
      </c>
      <c r="W81">
        <v>0.23</v>
      </c>
      <c r="X81">
        <v>0.05</v>
      </c>
      <c r="Y81">
        <v>0</v>
      </c>
      <c r="Z81">
        <v>0</v>
      </c>
      <c r="AA81">
        <v>0</v>
      </c>
      <c r="AB81">
        <v>0</v>
      </c>
      <c r="AC81">
        <v>25.37</v>
      </c>
      <c r="AD81">
        <v>72.83</v>
      </c>
      <c r="AE81">
        <v>72.83</v>
      </c>
      <c r="AF81">
        <v>6.64</v>
      </c>
      <c r="AG81">
        <f t="shared" si="4"/>
        <v>3.7296879999999994</v>
      </c>
      <c r="AH81">
        <f t="shared" si="5"/>
        <v>2.9103120000000002</v>
      </c>
    </row>
    <row r="82" spans="1:34">
      <c r="A82" t="s">
        <v>124</v>
      </c>
      <c r="B82" s="75">
        <v>261.62</v>
      </c>
      <c r="C82" s="75">
        <v>74.13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107.93</v>
      </c>
      <c r="J82">
        <v>271.91000000000003</v>
      </c>
      <c r="K82">
        <v>101.27</v>
      </c>
      <c r="L82">
        <v>10.11</v>
      </c>
      <c r="M82">
        <v>21.48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9.85</v>
      </c>
      <c r="T82">
        <v>116.54</v>
      </c>
      <c r="U82">
        <v>38.85</v>
      </c>
      <c r="V82">
        <v>38.840000000000003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25.58</v>
      </c>
      <c r="AD82">
        <v>72.73</v>
      </c>
      <c r="AE82">
        <v>72.73</v>
      </c>
      <c r="AF82">
        <v>6.64</v>
      </c>
      <c r="AG82">
        <f t="shared" si="4"/>
        <v>3.7296879999999994</v>
      </c>
      <c r="AH82">
        <f t="shared" si="5"/>
        <v>2.9103120000000002</v>
      </c>
    </row>
    <row r="83" spans="1:34">
      <c r="A83" t="s">
        <v>125</v>
      </c>
      <c r="B83" s="75">
        <v>261.62</v>
      </c>
      <c r="C83" s="75">
        <v>74.13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107.93</v>
      </c>
      <c r="J83">
        <v>271.91000000000003</v>
      </c>
      <c r="K83">
        <v>101.27</v>
      </c>
      <c r="L83">
        <v>10.11</v>
      </c>
      <c r="M83">
        <v>19.809999999999999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9.67</v>
      </c>
      <c r="T83">
        <v>116.28</v>
      </c>
      <c r="U83">
        <v>38.76</v>
      </c>
      <c r="V83">
        <v>38.75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23.58</v>
      </c>
      <c r="AD83">
        <v>72.849999999999994</v>
      </c>
      <c r="AE83">
        <v>72.849999999999994</v>
      </c>
      <c r="AF83">
        <v>6.64</v>
      </c>
      <c r="AG83">
        <f t="shared" si="4"/>
        <v>3.7296879999999994</v>
      </c>
      <c r="AH83">
        <f t="shared" si="5"/>
        <v>2.9103120000000002</v>
      </c>
    </row>
    <row r="84" spans="1:34">
      <c r="A84" t="s">
        <v>126</v>
      </c>
      <c r="B84" s="75">
        <v>261.62</v>
      </c>
      <c r="C84" s="75">
        <v>74.13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107.93</v>
      </c>
      <c r="J84">
        <v>271.91000000000003</v>
      </c>
      <c r="K84">
        <v>101.27</v>
      </c>
      <c r="L84">
        <v>10.11</v>
      </c>
      <c r="M84">
        <v>17.510000000000002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9.67</v>
      </c>
      <c r="T84">
        <v>115.19</v>
      </c>
      <c r="U84">
        <v>38.4</v>
      </c>
      <c r="V84">
        <v>38.4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23.07</v>
      </c>
      <c r="AD84">
        <v>72.94</v>
      </c>
      <c r="AE84">
        <v>72.94</v>
      </c>
      <c r="AF84">
        <v>6.64</v>
      </c>
      <c r="AG84">
        <f t="shared" si="4"/>
        <v>3.7296879999999994</v>
      </c>
      <c r="AH84">
        <f t="shared" si="5"/>
        <v>2.9103120000000002</v>
      </c>
    </row>
    <row r="85" spans="1:34">
      <c r="A85" t="s">
        <v>127</v>
      </c>
      <c r="B85" s="75">
        <v>261.62</v>
      </c>
      <c r="C85" s="75">
        <v>74.13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107.93</v>
      </c>
      <c r="J85">
        <v>271.91000000000003</v>
      </c>
      <c r="K85">
        <v>101.27</v>
      </c>
      <c r="L85">
        <v>10.11</v>
      </c>
      <c r="M85">
        <v>16.239999999999998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9.67</v>
      </c>
      <c r="T85">
        <v>114.74</v>
      </c>
      <c r="U85">
        <v>38.25</v>
      </c>
      <c r="V85">
        <v>38.24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22.78</v>
      </c>
      <c r="AD85">
        <v>72.83</v>
      </c>
      <c r="AE85">
        <v>72.83</v>
      </c>
      <c r="AF85">
        <v>6.64</v>
      </c>
      <c r="AG85">
        <f t="shared" si="4"/>
        <v>3.7296879999999994</v>
      </c>
      <c r="AH85">
        <f t="shared" si="5"/>
        <v>2.9103120000000002</v>
      </c>
    </row>
    <row r="86" spans="1:34">
      <c r="A86" t="s">
        <v>128</v>
      </c>
      <c r="B86" s="75">
        <v>261.62</v>
      </c>
      <c r="C86" s="75">
        <v>74.13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107.93</v>
      </c>
      <c r="J86">
        <v>271.91000000000003</v>
      </c>
      <c r="K86">
        <v>101.27</v>
      </c>
      <c r="L86">
        <v>10.11</v>
      </c>
      <c r="M86">
        <v>15.12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9.67</v>
      </c>
      <c r="T86">
        <v>115.22</v>
      </c>
      <c r="U86">
        <v>38.409999999999997</v>
      </c>
      <c r="V86">
        <v>38.4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22.81</v>
      </c>
      <c r="AD86">
        <v>72.819999999999993</v>
      </c>
      <c r="AE86">
        <v>72.819999999999993</v>
      </c>
      <c r="AF86">
        <v>6.64</v>
      </c>
      <c r="AG86">
        <f t="shared" si="4"/>
        <v>3.7296879999999994</v>
      </c>
      <c r="AH86">
        <f t="shared" si="5"/>
        <v>2.9103120000000002</v>
      </c>
    </row>
    <row r="87" spans="1:34">
      <c r="A87" t="s">
        <v>129</v>
      </c>
      <c r="B87" s="75">
        <v>261.62</v>
      </c>
      <c r="C87" s="75">
        <v>74.13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107.93</v>
      </c>
      <c r="J87">
        <v>271.91000000000003</v>
      </c>
      <c r="K87">
        <v>101.27</v>
      </c>
      <c r="L87">
        <v>8.56</v>
      </c>
      <c r="M87">
        <v>14.39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9.67</v>
      </c>
      <c r="T87">
        <v>112.6</v>
      </c>
      <c r="U87">
        <v>37.53</v>
      </c>
      <c r="V87">
        <v>37.549999999999997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22.37</v>
      </c>
      <c r="AD87">
        <v>73</v>
      </c>
      <c r="AE87">
        <v>73</v>
      </c>
      <c r="AF87">
        <v>6.64</v>
      </c>
      <c r="AG87">
        <f t="shared" si="4"/>
        <v>3.7296879999999994</v>
      </c>
      <c r="AH87">
        <f t="shared" si="5"/>
        <v>2.9103120000000002</v>
      </c>
    </row>
    <row r="88" spans="1:34">
      <c r="A88" t="s">
        <v>130</v>
      </c>
      <c r="B88" s="75">
        <v>261.62</v>
      </c>
      <c r="C88" s="75">
        <v>74.13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107.93</v>
      </c>
      <c r="J88">
        <v>271.91000000000003</v>
      </c>
      <c r="K88">
        <v>101.27</v>
      </c>
      <c r="L88">
        <v>9.56</v>
      </c>
      <c r="M88">
        <v>13.19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9.67</v>
      </c>
      <c r="T88">
        <v>107.73</v>
      </c>
      <c r="U88">
        <v>35.909999999999997</v>
      </c>
      <c r="V88">
        <v>35.909999999999997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21.56</v>
      </c>
      <c r="AD88">
        <v>72.98</v>
      </c>
      <c r="AE88">
        <v>72.98</v>
      </c>
      <c r="AF88">
        <v>6.64</v>
      </c>
      <c r="AG88">
        <f t="shared" si="4"/>
        <v>3.7296879999999994</v>
      </c>
      <c r="AH88">
        <f t="shared" si="5"/>
        <v>2.9103120000000002</v>
      </c>
    </row>
    <row r="89" spans="1:34">
      <c r="A89" t="s">
        <v>131</v>
      </c>
      <c r="B89" s="75">
        <v>261.62</v>
      </c>
      <c r="C89" s="75">
        <v>74.13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107.93</v>
      </c>
      <c r="J89">
        <v>271.91000000000003</v>
      </c>
      <c r="K89">
        <v>101.27</v>
      </c>
      <c r="L89">
        <v>9.56</v>
      </c>
      <c r="M89">
        <v>11.97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9.67</v>
      </c>
      <c r="T89">
        <v>103.79</v>
      </c>
      <c r="U89">
        <v>34.6</v>
      </c>
      <c r="V89">
        <v>34.6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20.72</v>
      </c>
      <c r="AD89">
        <v>72.900000000000006</v>
      </c>
      <c r="AE89">
        <v>72.900000000000006</v>
      </c>
      <c r="AF89">
        <v>6.64</v>
      </c>
      <c r="AG89">
        <f t="shared" si="4"/>
        <v>3.7296879999999994</v>
      </c>
      <c r="AH89">
        <f t="shared" si="5"/>
        <v>2.9103120000000002</v>
      </c>
    </row>
    <row r="90" spans="1:34">
      <c r="A90" t="s">
        <v>132</v>
      </c>
      <c r="B90" s="75">
        <v>261.62</v>
      </c>
      <c r="C90" s="75">
        <v>74.13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107.93</v>
      </c>
      <c r="J90">
        <v>271.91000000000003</v>
      </c>
      <c r="K90">
        <v>101.27</v>
      </c>
      <c r="L90">
        <v>9.56</v>
      </c>
      <c r="M90">
        <v>10.74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9.67</v>
      </c>
      <c r="T90">
        <v>99.01</v>
      </c>
      <c r="U90">
        <v>33</v>
      </c>
      <c r="V90">
        <v>33.01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19.16</v>
      </c>
      <c r="AD90">
        <v>70.41</v>
      </c>
      <c r="AE90">
        <v>70.41</v>
      </c>
      <c r="AF90">
        <v>6.64</v>
      </c>
      <c r="AG90">
        <f t="shared" si="4"/>
        <v>3.7296879999999994</v>
      </c>
      <c r="AH90">
        <f t="shared" si="5"/>
        <v>2.9103120000000002</v>
      </c>
    </row>
    <row r="91" spans="1:34">
      <c r="A91" t="s">
        <v>133</v>
      </c>
      <c r="B91" s="75">
        <v>261.62</v>
      </c>
      <c r="C91" s="75">
        <v>74.13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107.93</v>
      </c>
      <c r="J91">
        <v>271.91000000000003</v>
      </c>
      <c r="K91">
        <v>101.27</v>
      </c>
      <c r="L91">
        <v>9.56</v>
      </c>
      <c r="M91">
        <v>10.34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9.3000000000000007</v>
      </c>
      <c r="T91">
        <v>97.61</v>
      </c>
      <c r="U91">
        <v>32.54</v>
      </c>
      <c r="V91">
        <v>32.53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19.670000000000002</v>
      </c>
      <c r="AD91">
        <v>69.03</v>
      </c>
      <c r="AE91">
        <v>69.03</v>
      </c>
      <c r="AF91">
        <v>6.64</v>
      </c>
      <c r="AG91">
        <f t="shared" si="4"/>
        <v>3.7296879999999994</v>
      </c>
      <c r="AH91">
        <f t="shared" si="5"/>
        <v>2.9103120000000002</v>
      </c>
    </row>
    <row r="92" spans="1:34">
      <c r="A92" t="s">
        <v>134</v>
      </c>
      <c r="B92" s="75">
        <v>261.62</v>
      </c>
      <c r="C92" s="75">
        <v>74.13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107.93</v>
      </c>
      <c r="J92">
        <v>271.91000000000003</v>
      </c>
      <c r="K92">
        <v>101.27</v>
      </c>
      <c r="L92">
        <v>9.56</v>
      </c>
      <c r="M92">
        <v>9.84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9.3000000000000007</v>
      </c>
      <c r="T92">
        <v>95.6</v>
      </c>
      <c r="U92">
        <v>31.87</v>
      </c>
      <c r="V92">
        <v>31.85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20.21</v>
      </c>
      <c r="AD92">
        <v>66.510000000000005</v>
      </c>
      <c r="AE92">
        <v>66.510000000000005</v>
      </c>
      <c r="AF92">
        <v>6.64</v>
      </c>
      <c r="AG92">
        <f t="shared" si="4"/>
        <v>3.7296879999999994</v>
      </c>
      <c r="AH92">
        <f t="shared" si="5"/>
        <v>2.9103120000000002</v>
      </c>
    </row>
    <row r="93" spans="1:34">
      <c r="A93" t="s">
        <v>135</v>
      </c>
      <c r="B93" s="75">
        <v>261.62</v>
      </c>
      <c r="C93" s="75">
        <v>74.13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107.93</v>
      </c>
      <c r="J93">
        <v>271.91000000000003</v>
      </c>
      <c r="K93">
        <v>101.27</v>
      </c>
      <c r="L93">
        <v>9.56</v>
      </c>
      <c r="M93">
        <v>9.2799999999999994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9.3000000000000007</v>
      </c>
      <c r="T93">
        <v>102.68</v>
      </c>
      <c r="U93">
        <v>34.229999999999997</v>
      </c>
      <c r="V93">
        <v>34.22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19.95</v>
      </c>
      <c r="AD93">
        <v>65.599999999999994</v>
      </c>
      <c r="AE93">
        <v>65.599999999999994</v>
      </c>
      <c r="AF93">
        <v>6.64</v>
      </c>
      <c r="AG93">
        <f t="shared" si="4"/>
        <v>3.7296879999999994</v>
      </c>
      <c r="AH93">
        <f t="shared" si="5"/>
        <v>2.9103120000000002</v>
      </c>
    </row>
    <row r="94" spans="1:34">
      <c r="A94" t="s">
        <v>136</v>
      </c>
      <c r="B94" s="75">
        <v>261.62</v>
      </c>
      <c r="C94" s="75">
        <v>74.13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107.93</v>
      </c>
      <c r="J94">
        <v>271.91000000000003</v>
      </c>
      <c r="K94">
        <v>101.27</v>
      </c>
      <c r="L94">
        <v>9.56</v>
      </c>
      <c r="M94">
        <v>8.57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9.3000000000000007</v>
      </c>
      <c r="T94">
        <v>104.53</v>
      </c>
      <c r="U94">
        <v>34.840000000000003</v>
      </c>
      <c r="V94">
        <v>34.85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20.07</v>
      </c>
      <c r="AD94">
        <v>65.959999999999994</v>
      </c>
      <c r="AE94">
        <v>65.959999999999994</v>
      </c>
      <c r="AF94">
        <v>6.64</v>
      </c>
      <c r="AG94">
        <f t="shared" si="4"/>
        <v>3.7296879999999994</v>
      </c>
      <c r="AH94">
        <f t="shared" si="5"/>
        <v>2.9103120000000002</v>
      </c>
    </row>
    <row r="95" spans="1:34">
      <c r="A95" t="s">
        <v>137</v>
      </c>
      <c r="B95" s="75">
        <v>261.62</v>
      </c>
      <c r="C95" s="75">
        <v>74.13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107.93</v>
      </c>
      <c r="J95">
        <v>271.91000000000003</v>
      </c>
      <c r="K95">
        <v>101.27</v>
      </c>
      <c r="L95">
        <v>9.33</v>
      </c>
      <c r="M95">
        <v>10.32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9.3000000000000007</v>
      </c>
      <c r="T95">
        <v>104.27</v>
      </c>
      <c r="U95">
        <v>34.76</v>
      </c>
      <c r="V95">
        <v>34.76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17.97</v>
      </c>
      <c r="AD95">
        <v>66.48</v>
      </c>
      <c r="AE95">
        <v>66.48</v>
      </c>
      <c r="AF95">
        <v>6.64</v>
      </c>
      <c r="AG95">
        <f t="shared" si="4"/>
        <v>3.7296879999999994</v>
      </c>
      <c r="AH95">
        <f t="shared" si="5"/>
        <v>2.9103120000000002</v>
      </c>
    </row>
    <row r="96" spans="1:34">
      <c r="A96" t="s">
        <v>138</v>
      </c>
      <c r="B96" s="75">
        <v>261.62</v>
      </c>
      <c r="C96" s="75">
        <v>74.13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107.93</v>
      </c>
      <c r="J96">
        <v>271.91000000000003</v>
      </c>
      <c r="K96">
        <v>101.27</v>
      </c>
      <c r="L96">
        <v>9.33</v>
      </c>
      <c r="M96">
        <v>10.02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9.3000000000000007</v>
      </c>
      <c r="T96">
        <v>104.82</v>
      </c>
      <c r="U96">
        <v>34.94</v>
      </c>
      <c r="V96">
        <v>34.950000000000003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17.920000000000002</v>
      </c>
      <c r="AD96">
        <v>65.17</v>
      </c>
      <c r="AE96">
        <v>65.17</v>
      </c>
      <c r="AF96">
        <v>6.64</v>
      </c>
      <c r="AG96">
        <f t="shared" si="4"/>
        <v>3.7296879999999994</v>
      </c>
      <c r="AH96">
        <f t="shared" si="5"/>
        <v>2.9103120000000002</v>
      </c>
    </row>
    <row r="97" spans="1:36">
      <c r="A97" t="s">
        <v>139</v>
      </c>
      <c r="B97" s="75">
        <v>261.62</v>
      </c>
      <c r="C97" s="75">
        <v>74.13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107.93</v>
      </c>
      <c r="J97">
        <v>271.91000000000003</v>
      </c>
      <c r="K97">
        <v>101.27</v>
      </c>
      <c r="L97">
        <v>9.33</v>
      </c>
      <c r="M97">
        <v>9.5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9.3000000000000007</v>
      </c>
      <c r="T97">
        <v>105.18</v>
      </c>
      <c r="U97">
        <v>35.06</v>
      </c>
      <c r="V97">
        <v>35.049999999999997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17.77</v>
      </c>
      <c r="AD97">
        <v>64.47</v>
      </c>
      <c r="AE97">
        <v>64.47</v>
      </c>
      <c r="AF97">
        <v>6.64</v>
      </c>
      <c r="AG97">
        <f t="shared" si="4"/>
        <v>3.7296879999999994</v>
      </c>
      <c r="AH97">
        <f t="shared" si="5"/>
        <v>2.9103120000000002</v>
      </c>
    </row>
    <row r="98" spans="1:36">
      <c r="A98" t="s">
        <v>140</v>
      </c>
      <c r="B98" s="75">
        <v>261.62</v>
      </c>
      <c r="C98" s="75">
        <v>74.13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107.93</v>
      </c>
      <c r="J98">
        <v>271.91000000000003</v>
      </c>
      <c r="K98">
        <v>101.27</v>
      </c>
      <c r="L98">
        <v>9.33</v>
      </c>
      <c r="M98">
        <v>9.2899999999999991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9.3000000000000007</v>
      </c>
      <c r="T98">
        <v>106.24</v>
      </c>
      <c r="U98">
        <v>35.409999999999997</v>
      </c>
      <c r="V98">
        <v>35.42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17.45</v>
      </c>
      <c r="AD98">
        <v>64.3</v>
      </c>
      <c r="AE98">
        <v>64.3</v>
      </c>
      <c r="AF98">
        <v>6.64</v>
      </c>
      <c r="AG98">
        <f t="shared" si="4"/>
        <v>3.7296879999999994</v>
      </c>
      <c r="AH98">
        <f t="shared" si="5"/>
        <v>2.9103120000000002</v>
      </c>
    </row>
    <row r="99" spans="1:36">
      <c r="A99" t="s">
        <v>141</v>
      </c>
      <c r="B99" s="75">
        <f>SUM(B3:B98)/4000</f>
        <v>6.044444999999997</v>
      </c>
      <c r="C99" s="75">
        <f t="shared" ref="C99:L99" si="6">SUM(C3:C98)/4000</f>
        <v>1.6130925000000018</v>
      </c>
      <c r="D99" s="135">
        <f t="shared" ref="D99" si="7">SUM(D3:D98)/4000</f>
        <v>1.06793</v>
      </c>
      <c r="E99" s="75"/>
      <c r="F99" s="78">
        <f t="shared" si="6"/>
        <v>0.11133249999999999</v>
      </c>
      <c r="G99" s="78">
        <f t="shared" si="6"/>
        <v>0.11133249999999999</v>
      </c>
      <c r="H99" s="78">
        <f t="shared" si="6"/>
        <v>0.1140925</v>
      </c>
      <c r="I99">
        <f t="shared" si="6"/>
        <v>2.5752850000000036</v>
      </c>
      <c r="J99">
        <f t="shared" si="6"/>
        <v>6.525839999999997</v>
      </c>
      <c r="K99">
        <f t="shared" si="6"/>
        <v>2.1757825000000048</v>
      </c>
      <c r="L99">
        <f t="shared" si="6"/>
        <v>0.2147700000000001</v>
      </c>
      <c r="M99">
        <f t="shared" ref="M99:AB99" si="8">SUM(M3:M98)/4000</f>
        <v>0.29479749999999988</v>
      </c>
      <c r="N99" s="135">
        <f t="shared" si="8"/>
        <v>0.36771499999999996</v>
      </c>
      <c r="O99" s="135">
        <f t="shared" si="8"/>
        <v>0.33540499999999995</v>
      </c>
      <c r="P99" s="135">
        <f t="shared" si="8"/>
        <v>0.36481000000000002</v>
      </c>
      <c r="Q99">
        <f t="shared" si="8"/>
        <v>0.2357149999999999</v>
      </c>
      <c r="R99">
        <f t="shared" si="8"/>
        <v>1.0133175000000001</v>
      </c>
      <c r="S99">
        <f t="shared" si="8"/>
        <v>0.19678999999999994</v>
      </c>
      <c r="T99">
        <f t="shared" si="8"/>
        <v>2.5111900000000014</v>
      </c>
      <c r="U99">
        <f t="shared" si="8"/>
        <v>0.83706250000000026</v>
      </c>
      <c r="V99">
        <f t="shared" si="8"/>
        <v>0.83707500000000001</v>
      </c>
      <c r="W99">
        <f t="shared" si="8"/>
        <v>1.9455999999999998</v>
      </c>
      <c r="X99">
        <f t="shared" si="8"/>
        <v>0.38909750000000004</v>
      </c>
      <c r="Y99">
        <f t="shared" si="8"/>
        <v>0.696635</v>
      </c>
      <c r="Z99">
        <f t="shared" si="8"/>
        <v>0.3603475000000001</v>
      </c>
      <c r="AA99">
        <f t="shared" si="8"/>
        <v>0.7297125000000001</v>
      </c>
      <c r="AB99">
        <f t="shared" si="8"/>
        <v>0.36481750000000018</v>
      </c>
      <c r="AC99">
        <f t="shared" ref="AC99:AJ99" si="9">SUM(AC3:AC98)/4000</f>
        <v>0.49849250000000012</v>
      </c>
      <c r="AD99">
        <f t="shared" si="9"/>
        <v>1.6001874999999997</v>
      </c>
      <c r="AE99">
        <f t="shared" si="9"/>
        <v>1.6001874999999997</v>
      </c>
      <c r="AF99">
        <f t="shared" si="9"/>
        <v>0.15355499999999986</v>
      </c>
      <c r="AG99">
        <f t="shared" si="9"/>
        <v>8.6251843500000092E-2</v>
      </c>
      <c r="AH99">
        <f t="shared" si="9"/>
        <v>6.730315650000003E-2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-21.524000000000001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21.524000000000001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-58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58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-75.492000000000004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75.492000000000004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-95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95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-80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80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-80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80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-45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-40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40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-35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35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-25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25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-20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20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-15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15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</v>
      </c>
      <c r="C83" s="136">
        <f>'IDT-1 Calculation'!DG83</f>
        <v>-3.81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-5.19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35</v>
      </c>
      <c r="C84" s="136">
        <f>'IDT-1 Calculation'!DG84</f>
        <v>-14.818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-20.181999999999999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79</v>
      </c>
      <c r="C85" s="136">
        <f>'IDT-1 Calculation'!DG85</f>
        <v>-33.445999999999998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-45.554000000000002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110</v>
      </c>
      <c r="C86" s="136">
        <f>'IDT-1 Calculation'!DG86</f>
        <v>-46.57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-63.43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100</v>
      </c>
      <c r="C87" s="136">
        <f>'IDT-1 Calculation'!DG87</f>
        <v>-42.335999999999999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-57.664000000000001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70</v>
      </c>
      <c r="C88" s="136">
        <f>'IDT-1 Calculation'!DG88</f>
        <v>-29.635000000000002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-40.365000000000002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50</v>
      </c>
      <c r="C89" s="136">
        <f>'IDT-1 Calculation'!DG89</f>
        <v>-21.167999999999999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-28.832000000000001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25</v>
      </c>
      <c r="C90" s="136">
        <f>'IDT-1 Calculation'!DG90</f>
        <v>-10.584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-14.416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39.366999999999997</v>
      </c>
      <c r="C91" s="136">
        <f>'IDT-1 Calculation'!DG91</f>
        <v>-50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10.632999999999999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13.558</v>
      </c>
      <c r="C92" s="136">
        <f>'IDT-1 Calculation'!DG92</f>
        <v>-25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11.442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0.13273125</v>
      </c>
      <c r="C99" s="152">
        <f>SUM(C3:C98)/4000</f>
        <v>-0.21684575</v>
      </c>
      <c r="D99" s="152">
        <f>SUM(D3:D98)/4000</f>
        <v>0</v>
      </c>
      <c r="E99" s="152">
        <f>SUM(E3:E98)/4000</f>
        <v>0</v>
      </c>
      <c r="F99" s="152">
        <f>SUM(F3:F98)/4000</f>
        <v>8.4114500000000009E-2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518.38904739147824</v>
      </c>
      <c r="L3">
        <v>10.822437843172128</v>
      </c>
      <c r="M3">
        <v>65.654329232825475</v>
      </c>
      <c r="N3">
        <v>53.800737211766382</v>
      </c>
      <c r="O3">
        <v>75.558200673547745</v>
      </c>
      <c r="P3">
        <v>21.965945458248086</v>
      </c>
      <c r="Q3">
        <v>9.3048037151756482</v>
      </c>
      <c r="R3">
        <v>19.438203377057462</v>
      </c>
      <c r="S3">
        <v>12.018989591408392</v>
      </c>
      <c r="T3">
        <v>0.80371176783764253</v>
      </c>
      <c r="U3">
        <v>48.269017665470741</v>
      </c>
      <c r="V3">
        <v>7.8796590172707548</v>
      </c>
      <c r="W3">
        <v>14.257236343465539</v>
      </c>
      <c r="X3">
        <v>65.367122117905737</v>
      </c>
      <c r="Y3">
        <v>0</v>
      </c>
      <c r="Z3">
        <v>8.7127901966186592</v>
      </c>
      <c r="AA3">
        <v>18.677579992485914</v>
      </c>
      <c r="AB3">
        <v>19.8448132296556</v>
      </c>
      <c r="AC3">
        <v>14.379597068190357</v>
      </c>
      <c r="AD3">
        <v>8.9857059420788961</v>
      </c>
      <c r="AE3">
        <v>24.442488451471508</v>
      </c>
      <c r="AF3">
        <v>6.0107226053089109</v>
      </c>
      <c r="AG3">
        <v>30.159550730964302</v>
      </c>
      <c r="AH3">
        <v>31.099473031204337</v>
      </c>
      <c r="AI3">
        <v>1.7635807681277393</v>
      </c>
      <c r="AJ3">
        <v>0</v>
      </c>
      <c r="AK3">
        <v>27.762461828950116</v>
      </c>
      <c r="AL3">
        <v>63.8516816000921</v>
      </c>
      <c r="AM3">
        <v>5.1985740568148602</v>
      </c>
      <c r="AN3">
        <v>2.8266115988311413E-2</v>
      </c>
      <c r="AO3">
        <v>0</v>
      </c>
      <c r="AP3">
        <v>0.56764943408285717</v>
      </c>
      <c r="AQ3">
        <v>18.875978604070131</v>
      </c>
      <c r="AR3">
        <v>22.505594481481722</v>
      </c>
      <c r="AS3">
        <v>16.14813934262158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51.938342915469782</v>
      </c>
      <c r="BB3">
        <f>SUM(B3:AZ3)-BA3+SUM(BC3:BF3)</f>
        <v>1196.487178580634</v>
      </c>
      <c r="BC3">
        <v>1.3945314170040486</v>
      </c>
      <c r="BD3">
        <v>2.3194954744525549</v>
      </c>
      <c r="BE3">
        <v>0.75456776865671649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518.38904739147824</v>
      </c>
      <c r="L4">
        <v>10.822437843172128</v>
      </c>
      <c r="M4">
        <v>65.654329232825475</v>
      </c>
      <c r="N4">
        <v>53.800737211766382</v>
      </c>
      <c r="O4">
        <v>75.558200673547745</v>
      </c>
      <c r="P4">
        <v>21.965945458248086</v>
      </c>
      <c r="Q4">
        <v>9.3048037151756482</v>
      </c>
      <c r="R4">
        <v>19.438203377057462</v>
      </c>
      <c r="S4">
        <v>12.018989591408392</v>
      </c>
      <c r="T4">
        <v>0.80371176783764253</v>
      </c>
      <c r="U4">
        <v>48.770413423444786</v>
      </c>
      <c r="V4">
        <v>7.8799554093673692</v>
      </c>
      <c r="W4">
        <v>14.257236343465539</v>
      </c>
      <c r="X4">
        <v>65.367122117905737</v>
      </c>
      <c r="Y4">
        <v>0</v>
      </c>
      <c r="Z4">
        <v>8.7127901966186592</v>
      </c>
      <c r="AA4">
        <v>18.677579992485914</v>
      </c>
      <c r="AB4">
        <v>19.8448132296556</v>
      </c>
      <c r="AC4">
        <v>14.379597068190357</v>
      </c>
      <c r="AD4">
        <v>8.9857059420788961</v>
      </c>
      <c r="AE4">
        <v>24.442488451471508</v>
      </c>
      <c r="AF4">
        <v>6.0107226053089109</v>
      </c>
      <c r="AG4">
        <v>30.159550730964302</v>
      </c>
      <c r="AH4">
        <v>31.099473031204337</v>
      </c>
      <c r="AI4">
        <v>1.7635807681277393</v>
      </c>
      <c r="AJ4">
        <v>0</v>
      </c>
      <c r="AK4">
        <v>27.762461828950116</v>
      </c>
      <c r="AL4">
        <v>63.8516816000921</v>
      </c>
      <c r="AM4">
        <v>5.1985740568148602</v>
      </c>
      <c r="AN4">
        <v>2.8266115988311413E-2</v>
      </c>
      <c r="AO4">
        <v>0</v>
      </c>
      <c r="AP4">
        <v>0.56764943408285717</v>
      </c>
      <c r="AQ4">
        <v>18.875978604070131</v>
      </c>
      <c r="AR4">
        <v>22.505594481481722</v>
      </c>
      <c r="AS4">
        <v>16.14813934262158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51.959313647342732</v>
      </c>
      <c r="BB4">
        <f t="shared" ref="BB4:BB67" si="0">SUM(B4:AZ4)-BA4+SUM(BC4:BF4)</f>
        <v>1196.9678999988316</v>
      </c>
      <c r="BC4">
        <v>1.3945314170040486</v>
      </c>
      <c r="BD4">
        <v>2.3194954744525549</v>
      </c>
      <c r="BE4">
        <v>0.75456776865671649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518.38904739147824</v>
      </c>
      <c r="L5">
        <v>10.822437843172128</v>
      </c>
      <c r="M5">
        <v>65.654329232825475</v>
      </c>
      <c r="N5">
        <v>53.800737211766382</v>
      </c>
      <c r="O5">
        <v>75.558200673547745</v>
      </c>
      <c r="P5">
        <v>21.965945458248086</v>
      </c>
      <c r="Q5">
        <v>9.3048037151756482</v>
      </c>
      <c r="R5">
        <v>19.438203377057462</v>
      </c>
      <c r="S5">
        <v>12.018989591408392</v>
      </c>
      <c r="T5">
        <v>0.80371176783764253</v>
      </c>
      <c r="U5">
        <v>49.27914984005772</v>
      </c>
      <c r="V5">
        <v>7.8799554093673692</v>
      </c>
      <c r="W5">
        <v>14.257236343465539</v>
      </c>
      <c r="X5">
        <v>65.367122117905737</v>
      </c>
      <c r="Y5">
        <v>0</v>
      </c>
      <c r="Z5">
        <v>8.7127901966186592</v>
      </c>
      <c r="AA5">
        <v>18.677579992485914</v>
      </c>
      <c r="AB5">
        <v>19.8448132296556</v>
      </c>
      <c r="AC5">
        <v>14.379597068190357</v>
      </c>
      <c r="AD5">
        <v>8.9857059420788961</v>
      </c>
      <c r="AE5">
        <v>24.442488451471508</v>
      </c>
      <c r="AF5">
        <v>6.0107226053089109</v>
      </c>
      <c r="AG5">
        <v>30.159550730964302</v>
      </c>
      <c r="AH5">
        <v>31.099473031204337</v>
      </c>
      <c r="AI5">
        <v>1.7635807681277393</v>
      </c>
      <c r="AJ5">
        <v>0</v>
      </c>
      <c r="AK5">
        <v>27.762461828950116</v>
      </c>
      <c r="AL5">
        <v>63.8516816000921</v>
      </c>
      <c r="AM5">
        <v>5.1985740568148602</v>
      </c>
      <c r="AN5">
        <v>2.7608769129618033E-2</v>
      </c>
      <c r="AO5">
        <v>0</v>
      </c>
      <c r="AP5">
        <v>0.56764943408285717</v>
      </c>
      <c r="AQ5">
        <v>18.875978604070131</v>
      </c>
      <c r="AR5">
        <v>22.505594481481722</v>
      </c>
      <c r="AS5">
        <v>15.751054451993319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51.96395320403019</v>
      </c>
      <c r="BB5">
        <f t="shared" si="0"/>
        <v>1197.1467388548465</v>
      </c>
      <c r="BC5">
        <v>1.3945314170040486</v>
      </c>
      <c r="BD5">
        <v>2.3919797080291971</v>
      </c>
      <c r="BE5">
        <v>0.75456776865671649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518.38904739147824</v>
      </c>
      <c r="L6">
        <v>10.822437843172128</v>
      </c>
      <c r="M6">
        <v>65.654329232825475</v>
      </c>
      <c r="N6">
        <v>53.800737211766382</v>
      </c>
      <c r="O6">
        <v>75.558200673547745</v>
      </c>
      <c r="P6">
        <v>21.965945458248086</v>
      </c>
      <c r="Q6">
        <v>9.3048037151756482</v>
      </c>
      <c r="R6">
        <v>19.438203377057462</v>
      </c>
      <c r="S6">
        <v>12.018989591408392</v>
      </c>
      <c r="T6">
        <v>0.80371176783764253</v>
      </c>
      <c r="U6">
        <v>49.780545762243023</v>
      </c>
      <c r="V6">
        <v>7.8799554093673692</v>
      </c>
      <c r="W6">
        <v>14.257236343465539</v>
      </c>
      <c r="X6">
        <v>65.367122117905737</v>
      </c>
      <c r="Y6">
        <v>0</v>
      </c>
      <c r="Z6">
        <v>8.7127901966186592</v>
      </c>
      <c r="AA6">
        <v>18.677579992485914</v>
      </c>
      <c r="AB6">
        <v>19.8448132296556</v>
      </c>
      <c r="AC6">
        <v>14.379597068190357</v>
      </c>
      <c r="AD6">
        <v>8.9857059420788961</v>
      </c>
      <c r="AE6">
        <v>24.442488451471508</v>
      </c>
      <c r="AF6">
        <v>6.0107226053089109</v>
      </c>
      <c r="AG6">
        <v>30.159550730964302</v>
      </c>
      <c r="AH6">
        <v>31.099473031204337</v>
      </c>
      <c r="AI6">
        <v>1.7635807681277393</v>
      </c>
      <c r="AJ6">
        <v>0</v>
      </c>
      <c r="AK6">
        <v>27.762461828950116</v>
      </c>
      <c r="AL6">
        <v>63.8516816000921</v>
      </c>
      <c r="AM6">
        <v>5.1985740568148602</v>
      </c>
      <c r="AN6">
        <v>2.7608769129618033E-2</v>
      </c>
      <c r="AO6">
        <v>0</v>
      </c>
      <c r="AP6">
        <v>0.56764943408285717</v>
      </c>
      <c r="AQ6">
        <v>18.875978604070131</v>
      </c>
      <c r="AR6">
        <v>23.484098868386972</v>
      </c>
      <c r="AS6">
        <v>15.751054451993319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52.025813036950183</v>
      </c>
      <c r="BB6">
        <f t="shared" si="0"/>
        <v>1198.5854524205695</v>
      </c>
      <c r="BC6">
        <v>1.3945314170040486</v>
      </c>
      <c r="BD6">
        <v>2.3919797080291971</v>
      </c>
      <c r="BE6">
        <v>0.77524085820895527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518.38904739147824</v>
      </c>
      <c r="L7">
        <v>10.822437843172128</v>
      </c>
      <c r="M7">
        <v>65.654329232825475</v>
      </c>
      <c r="N7">
        <v>53.800737211766382</v>
      </c>
      <c r="O7">
        <v>75.558200673547745</v>
      </c>
      <c r="P7">
        <v>21.965945458248086</v>
      </c>
      <c r="Q7">
        <v>9.3048037151756482</v>
      </c>
      <c r="R7">
        <v>19.438203377057462</v>
      </c>
      <c r="S7">
        <v>12.018989591408392</v>
      </c>
      <c r="T7">
        <v>0.80371176783764253</v>
      </c>
      <c r="U7">
        <v>50.290829903837405</v>
      </c>
      <c r="V7">
        <v>7.8799554093673692</v>
      </c>
      <c r="W7">
        <v>14.257236343465539</v>
      </c>
      <c r="X7">
        <v>65.367122117905737</v>
      </c>
      <c r="Y7">
        <v>0</v>
      </c>
      <c r="Z7">
        <v>8.7127901966186592</v>
      </c>
      <c r="AA7">
        <v>18.677579992485914</v>
      </c>
      <c r="AB7">
        <v>19.8448132296556</v>
      </c>
      <c r="AC7">
        <v>14.379597068190357</v>
      </c>
      <c r="AD7">
        <v>8.7903638462742641</v>
      </c>
      <c r="AE7">
        <v>24.442488451471508</v>
      </c>
      <c r="AF7">
        <v>6.0107226053089109</v>
      </c>
      <c r="AG7">
        <v>30.159550730964302</v>
      </c>
      <c r="AH7">
        <v>31.099473031204337</v>
      </c>
      <c r="AI7">
        <v>6.9283532186599857</v>
      </c>
      <c r="AJ7">
        <v>0</v>
      </c>
      <c r="AK7">
        <v>27.762461828950116</v>
      </c>
      <c r="AL7">
        <v>63.8516816000921</v>
      </c>
      <c r="AM7">
        <v>5.1985740568148602</v>
      </c>
      <c r="AN7">
        <v>2.7608769129618033E-2</v>
      </c>
      <c r="AO7">
        <v>0</v>
      </c>
      <c r="AP7">
        <v>0.56764943408285717</v>
      </c>
      <c r="AQ7">
        <v>18.875978604070131</v>
      </c>
      <c r="AR7">
        <v>23.484098868386972</v>
      </c>
      <c r="AS7">
        <v>15.751054451993319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52.254865102896431</v>
      </c>
      <c r="BB7">
        <f t="shared" si="0"/>
        <v>1203.8361148509455</v>
      </c>
      <c r="BC7">
        <v>1.3945314170040486</v>
      </c>
      <c r="BD7">
        <v>2.3919797080291971</v>
      </c>
      <c r="BE7">
        <v>0.77524085820895527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518.38904739147824</v>
      </c>
      <c r="L8">
        <v>10.822437843172128</v>
      </c>
      <c r="M8">
        <v>65.654329232825475</v>
      </c>
      <c r="N8">
        <v>53.800737211766382</v>
      </c>
      <c r="O8">
        <v>75.558200673547745</v>
      </c>
      <c r="P8">
        <v>21.965945458248086</v>
      </c>
      <c r="Q8">
        <v>9.3048037151756482</v>
      </c>
      <c r="R8">
        <v>19.438203377057462</v>
      </c>
      <c r="S8">
        <v>12.018989591408392</v>
      </c>
      <c r="T8">
        <v>0.80371176783764253</v>
      </c>
      <c r="U8">
        <v>50.79377376848138</v>
      </c>
      <c r="V8">
        <v>7.8799554093673692</v>
      </c>
      <c r="W8">
        <v>14.257236343465539</v>
      </c>
      <c r="X8">
        <v>65.367122117905737</v>
      </c>
      <c r="Y8">
        <v>0</v>
      </c>
      <c r="Z8">
        <v>8.7127901966186592</v>
      </c>
      <c r="AA8">
        <v>18.677579992485914</v>
      </c>
      <c r="AB8">
        <v>19.8448132296556</v>
      </c>
      <c r="AC8">
        <v>14.379597068190357</v>
      </c>
      <c r="AD8">
        <v>4.4928527366938003</v>
      </c>
      <c r="AE8">
        <v>24.442488451471508</v>
      </c>
      <c r="AF8">
        <v>6.0107226053089109</v>
      </c>
      <c r="AG8">
        <v>30.159550730964302</v>
      </c>
      <c r="AH8">
        <v>31.099473031204337</v>
      </c>
      <c r="AI8">
        <v>6.9283532186599857</v>
      </c>
      <c r="AJ8">
        <v>0</v>
      </c>
      <c r="AK8">
        <v>27.762461828950116</v>
      </c>
      <c r="AL8">
        <v>63.8516816000921</v>
      </c>
      <c r="AM8">
        <v>5.1985740568148602</v>
      </c>
      <c r="AN8">
        <v>2.7608769129618033E-2</v>
      </c>
      <c r="AO8">
        <v>0</v>
      </c>
      <c r="AP8">
        <v>0.56764943408285717</v>
      </c>
      <c r="AQ8">
        <v>18.875978604070131</v>
      </c>
      <c r="AR8">
        <v>22.505594481481722</v>
      </c>
      <c r="AS8">
        <v>15.751054451993319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52.055350708685452</v>
      </c>
      <c r="BB8">
        <f t="shared" si="0"/>
        <v>1199.2625576133146</v>
      </c>
      <c r="BC8">
        <v>1.3945314170040486</v>
      </c>
      <c r="BD8">
        <v>2.3919797080291971</v>
      </c>
      <c r="BE8">
        <v>0.77524085820895527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518.38904739147824</v>
      </c>
      <c r="L9">
        <v>10.822437843172128</v>
      </c>
      <c r="M9">
        <v>65.654329232825475</v>
      </c>
      <c r="N9">
        <v>53.800737211766382</v>
      </c>
      <c r="O9">
        <v>75.558200673547745</v>
      </c>
      <c r="P9">
        <v>21.965945458248086</v>
      </c>
      <c r="Q9">
        <v>9.3048037151756482</v>
      </c>
      <c r="R9">
        <v>19.438203377057462</v>
      </c>
      <c r="S9">
        <v>12.018989591408392</v>
      </c>
      <c r="T9">
        <v>0.80371176783764253</v>
      </c>
      <c r="U9">
        <v>51.293621800323869</v>
      </c>
      <c r="V9">
        <v>7.8799554093673692</v>
      </c>
      <c r="W9">
        <v>14.257236343465539</v>
      </c>
      <c r="X9">
        <v>65.367122117905737</v>
      </c>
      <c r="Y9">
        <v>0</v>
      </c>
      <c r="Z9">
        <v>8.7127901966186592</v>
      </c>
      <c r="AA9">
        <v>18.677579992485914</v>
      </c>
      <c r="AB9">
        <v>19.8448132296556</v>
      </c>
      <c r="AC9">
        <v>14.379597068190357</v>
      </c>
      <c r="AD9">
        <v>4.4928527366938003</v>
      </c>
      <c r="AE9">
        <v>24.442488451471508</v>
      </c>
      <c r="AF9">
        <v>6.0107226053089109</v>
      </c>
      <c r="AG9">
        <v>30.159550730964302</v>
      </c>
      <c r="AH9">
        <v>31.099473031204337</v>
      </c>
      <c r="AI9">
        <v>6.9283532186599857</v>
      </c>
      <c r="AJ9">
        <v>0</v>
      </c>
      <c r="AK9">
        <v>27.762461828950116</v>
      </c>
      <c r="AL9">
        <v>63.8516816000921</v>
      </c>
      <c r="AM9">
        <v>5.1985740568148602</v>
      </c>
      <c r="AN9">
        <v>2.7608769129618033E-2</v>
      </c>
      <c r="AO9">
        <v>0</v>
      </c>
      <c r="AP9">
        <v>0.56764943408285717</v>
      </c>
      <c r="AQ9">
        <v>18.875978604070131</v>
      </c>
      <c r="AR9">
        <v>22.505594481481722</v>
      </c>
      <c r="AS9">
        <v>15.751054451993319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52.076244356416467</v>
      </c>
      <c r="BB9">
        <f t="shared" si="0"/>
        <v>1199.741511997426</v>
      </c>
      <c r="BC9">
        <v>1.3945314170040486</v>
      </c>
      <c r="BD9">
        <v>2.3919797080291971</v>
      </c>
      <c r="BE9">
        <v>0.77524085820895527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518.38904739147824</v>
      </c>
      <c r="L10">
        <v>10.822437843172128</v>
      </c>
      <c r="M10">
        <v>65.654329232825475</v>
      </c>
      <c r="N10">
        <v>53.800737211766382</v>
      </c>
      <c r="O10">
        <v>75.558200673547745</v>
      </c>
      <c r="P10">
        <v>21.965945458248086</v>
      </c>
      <c r="Q10">
        <v>9.3048037151756482</v>
      </c>
      <c r="R10">
        <v>19.438203377057462</v>
      </c>
      <c r="S10">
        <v>12.018989591408392</v>
      </c>
      <c r="T10">
        <v>0.80371176783764253</v>
      </c>
      <c r="U10">
        <v>51.805453881344711</v>
      </c>
      <c r="V10">
        <v>7.8799554093673692</v>
      </c>
      <c r="W10">
        <v>14.257236343465539</v>
      </c>
      <c r="X10">
        <v>65.367122117905737</v>
      </c>
      <c r="Y10">
        <v>0</v>
      </c>
      <c r="Z10">
        <v>8.7127901966186592</v>
      </c>
      <c r="AA10">
        <v>18.677579992485914</v>
      </c>
      <c r="AB10">
        <v>19.8448132296556</v>
      </c>
      <c r="AC10">
        <v>14.379597068190357</v>
      </c>
      <c r="AD10">
        <v>4.4928527366938003</v>
      </c>
      <c r="AE10">
        <v>24.442488451471508</v>
      </c>
      <c r="AF10">
        <v>6.0107226053089109</v>
      </c>
      <c r="AG10">
        <v>30.159550730964302</v>
      </c>
      <c r="AH10">
        <v>31.099473031204337</v>
      </c>
      <c r="AI10">
        <v>6.9283532186599857</v>
      </c>
      <c r="AJ10">
        <v>0</v>
      </c>
      <c r="AK10">
        <v>27.762461828950116</v>
      </c>
      <c r="AL10">
        <v>63.8516816000921</v>
      </c>
      <c r="AM10">
        <v>5.1985740568148602</v>
      </c>
      <c r="AN10">
        <v>2.7608769129618033E-2</v>
      </c>
      <c r="AO10">
        <v>0</v>
      </c>
      <c r="AP10">
        <v>0.56764943408285717</v>
      </c>
      <c r="AQ10">
        <v>18.875978604070131</v>
      </c>
      <c r="AR10">
        <v>22.505594481481722</v>
      </c>
      <c r="AS10">
        <v>15.751054451993319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52.097638937403133</v>
      </c>
      <c r="BB10">
        <f t="shared" si="0"/>
        <v>1200.2319494974602</v>
      </c>
      <c r="BC10">
        <v>1.3945314170040486</v>
      </c>
      <c r="BD10">
        <v>2.3919797080291971</v>
      </c>
      <c r="BE10">
        <v>0.77524085820895527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518.38904739147824</v>
      </c>
      <c r="L11">
        <v>10.822437843172128</v>
      </c>
      <c r="M11">
        <v>65.654329232825475</v>
      </c>
      <c r="N11">
        <v>53.800737211766382</v>
      </c>
      <c r="O11">
        <v>75.558200673547745</v>
      </c>
      <c r="P11">
        <v>21.965945458248086</v>
      </c>
      <c r="Q11">
        <v>9.3026863734982808</v>
      </c>
      <c r="R11">
        <v>19.438203377057462</v>
      </c>
      <c r="S11">
        <v>12.018989591408392</v>
      </c>
      <c r="T11">
        <v>0.80371176783764253</v>
      </c>
      <c r="U11">
        <v>52.192159646554138</v>
      </c>
      <c r="V11">
        <v>7.8799554093673692</v>
      </c>
      <c r="W11">
        <v>13.982755900439143</v>
      </c>
      <c r="X11">
        <v>65.367122117905737</v>
      </c>
      <c r="Y11">
        <v>0</v>
      </c>
      <c r="Z11">
        <v>8.7127901966186592</v>
      </c>
      <c r="AA11">
        <v>18.677579992485914</v>
      </c>
      <c r="AB11">
        <v>19.8448132296556</v>
      </c>
      <c r="AC11">
        <v>14.379597068190357</v>
      </c>
      <c r="AD11">
        <v>4.4928527366938003</v>
      </c>
      <c r="AE11">
        <v>24.442488451471508</v>
      </c>
      <c r="AF11">
        <v>6.0107226053089109</v>
      </c>
      <c r="AG11">
        <v>30.159550730964302</v>
      </c>
      <c r="AH11">
        <v>27.54524728543101</v>
      </c>
      <c r="AI11">
        <v>6.9283532186599857</v>
      </c>
      <c r="AJ11">
        <v>0</v>
      </c>
      <c r="AK11">
        <v>27.762461828950116</v>
      </c>
      <c r="AL11">
        <v>63.8516816000921</v>
      </c>
      <c r="AM11">
        <v>5.1985740568148602</v>
      </c>
      <c r="AN11">
        <v>2.7608769129618033E-2</v>
      </c>
      <c r="AO11">
        <v>0</v>
      </c>
      <c r="AP11">
        <v>0.56764943408285717</v>
      </c>
      <c r="AQ11">
        <v>18.875978604070131</v>
      </c>
      <c r="AR11">
        <v>22.505594481481722</v>
      </c>
      <c r="AS11">
        <v>16.14813934262158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51.970272963243211</v>
      </c>
      <c r="BB11">
        <f t="shared" si="0"/>
        <v>1197.2104858065684</v>
      </c>
      <c r="BC11">
        <v>1.3945314170040486</v>
      </c>
      <c r="BD11">
        <v>2.3919797080291971</v>
      </c>
      <c r="BE11">
        <v>0.67344406779661015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518.38904739147824</v>
      </c>
      <c r="L12">
        <v>10.822437843172128</v>
      </c>
      <c r="M12">
        <v>65.654329232825475</v>
      </c>
      <c r="N12">
        <v>53.800737211766382</v>
      </c>
      <c r="O12">
        <v>75.558200673547745</v>
      </c>
      <c r="P12">
        <v>21.965945458248086</v>
      </c>
      <c r="Q12">
        <v>9.3026863734982808</v>
      </c>
      <c r="R12">
        <v>19.438203377057462</v>
      </c>
      <c r="S12">
        <v>12.018989591408392</v>
      </c>
      <c r="T12">
        <v>0.80371176783764253</v>
      </c>
      <c r="U12">
        <v>52.222767829726379</v>
      </c>
      <c r="V12">
        <v>7.8799554093673692</v>
      </c>
      <c r="W12">
        <v>13.982755900439143</v>
      </c>
      <c r="X12">
        <v>65.367122117905737</v>
      </c>
      <c r="Y12">
        <v>0</v>
      </c>
      <c r="Z12">
        <v>8.7127901966186592</v>
      </c>
      <c r="AA12">
        <v>18.677579992485914</v>
      </c>
      <c r="AB12">
        <v>19.8448132296556</v>
      </c>
      <c r="AC12">
        <v>14.379597068190357</v>
      </c>
      <c r="AD12">
        <v>4.4928527366938003</v>
      </c>
      <c r="AE12">
        <v>24.442488451471508</v>
      </c>
      <c r="AF12">
        <v>6.0107226053089109</v>
      </c>
      <c r="AG12">
        <v>30.159550730964302</v>
      </c>
      <c r="AH12">
        <v>27.54524728543101</v>
      </c>
      <c r="AI12">
        <v>6.9283532186599857</v>
      </c>
      <c r="AJ12">
        <v>0</v>
      </c>
      <c r="AK12">
        <v>27.762461828950116</v>
      </c>
      <c r="AL12">
        <v>63.8516816000921</v>
      </c>
      <c r="AM12">
        <v>5.1985740568148602</v>
      </c>
      <c r="AN12">
        <v>2.7608769129618033E-2</v>
      </c>
      <c r="AO12">
        <v>0</v>
      </c>
      <c r="AP12">
        <v>0.56764943408285717</v>
      </c>
      <c r="AQ12">
        <v>18.875978604070131</v>
      </c>
      <c r="AR12">
        <v>22.505594481481722</v>
      </c>
      <c r="AS12">
        <v>16.14813934262158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51.971552385299809</v>
      </c>
      <c r="BB12">
        <f t="shared" si="0"/>
        <v>1197.2398145676839</v>
      </c>
      <c r="BC12">
        <v>1.3945314170040486</v>
      </c>
      <c r="BD12">
        <v>2.3919797080291971</v>
      </c>
      <c r="BE12">
        <v>0.67344406779661015</v>
      </c>
      <c r="BF12">
        <v>1.4128379491525425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0.40074701847573391</v>
      </c>
      <c r="H13">
        <v>0</v>
      </c>
      <c r="I13">
        <v>0</v>
      </c>
      <c r="J13">
        <v>0</v>
      </c>
      <c r="K13">
        <v>518.38904739147824</v>
      </c>
      <c r="L13">
        <v>10.822437843172128</v>
      </c>
      <c r="M13">
        <v>65.654329232825475</v>
      </c>
      <c r="N13">
        <v>53.800737211766382</v>
      </c>
      <c r="O13">
        <v>75.558200673547745</v>
      </c>
      <c r="P13">
        <v>21.965945458248086</v>
      </c>
      <c r="Q13">
        <v>9.3026863734982808</v>
      </c>
      <c r="R13">
        <v>19.438203377057462</v>
      </c>
      <c r="S13">
        <v>12.018989591408392</v>
      </c>
      <c r="T13">
        <v>0.80371176783764253</v>
      </c>
      <c r="U13">
        <v>52.222767829726379</v>
      </c>
      <c r="V13">
        <v>7.6396995703843089</v>
      </c>
      <c r="W13">
        <v>13.985566430994529</v>
      </c>
      <c r="X13">
        <v>65.367122117905737</v>
      </c>
      <c r="Y13">
        <v>0</v>
      </c>
      <c r="Z13">
        <v>8.7127901966186592</v>
      </c>
      <c r="AA13">
        <v>18.677579992485914</v>
      </c>
      <c r="AB13">
        <v>19.8448132296556</v>
      </c>
      <c r="AC13">
        <v>14.379597068190357</v>
      </c>
      <c r="AD13">
        <v>4.4928527366938003</v>
      </c>
      <c r="AE13">
        <v>24.442488451471508</v>
      </c>
      <c r="AF13">
        <v>6.0107226053089109</v>
      </c>
      <c r="AG13">
        <v>30.159550730964302</v>
      </c>
      <c r="AH13">
        <v>32.921013411709453</v>
      </c>
      <c r="AI13">
        <v>6.9283532186599857</v>
      </c>
      <c r="AJ13">
        <v>0</v>
      </c>
      <c r="AK13">
        <v>27.762461828950116</v>
      </c>
      <c r="AL13">
        <v>63.8516816000921</v>
      </c>
      <c r="AM13">
        <v>7.7821073079941554</v>
      </c>
      <c r="AN13">
        <v>2.7608769129618033E-2</v>
      </c>
      <c r="AO13">
        <v>0</v>
      </c>
      <c r="AP13">
        <v>3.9735455802330271</v>
      </c>
      <c r="AQ13">
        <v>18.875978604070131</v>
      </c>
      <c r="AR13">
        <v>22.505594481481722</v>
      </c>
      <c r="AS13">
        <v>15.751054451993319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52.436845421238374</v>
      </c>
      <c r="BB13">
        <f t="shared" si="0"/>
        <v>1208.0520907147784</v>
      </c>
      <c r="BC13">
        <v>1.3945314170040486</v>
      </c>
      <c r="BD13">
        <v>2.3919797080291971</v>
      </c>
      <c r="BE13">
        <v>0.81960090780141825</v>
      </c>
      <c r="BF13">
        <v>1.4128379491525425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518.38904739147824</v>
      </c>
      <c r="L14">
        <v>10.822437843172128</v>
      </c>
      <c r="M14">
        <v>65.654329232825475</v>
      </c>
      <c r="N14">
        <v>53.800737211766382</v>
      </c>
      <c r="O14">
        <v>75.558200673547745</v>
      </c>
      <c r="P14">
        <v>21.965945458248086</v>
      </c>
      <c r="Q14">
        <v>9.3026863734982808</v>
      </c>
      <c r="R14">
        <v>19.438203377057462</v>
      </c>
      <c r="S14">
        <v>12.018989591408392</v>
      </c>
      <c r="T14">
        <v>0.80371176783764253</v>
      </c>
      <c r="U14">
        <v>52.222767829726379</v>
      </c>
      <c r="V14">
        <v>7.6396995703843089</v>
      </c>
      <c r="W14">
        <v>13.985566430994529</v>
      </c>
      <c r="X14">
        <v>65.367122117905737</v>
      </c>
      <c r="Y14">
        <v>0</v>
      </c>
      <c r="Z14">
        <v>8.7127901966186592</v>
      </c>
      <c r="AA14">
        <v>18.677579992485914</v>
      </c>
      <c r="AB14">
        <v>19.8448132296556</v>
      </c>
      <c r="AC14">
        <v>14.379597068190357</v>
      </c>
      <c r="AD14">
        <v>4.4928527366938003</v>
      </c>
      <c r="AE14">
        <v>24.442488451471508</v>
      </c>
      <c r="AF14">
        <v>6.0107226053089109</v>
      </c>
      <c r="AG14">
        <v>30.159550730964302</v>
      </c>
      <c r="AH14">
        <v>32.921013411709453</v>
      </c>
      <c r="AI14">
        <v>1.7635807681277393</v>
      </c>
      <c r="AJ14">
        <v>0</v>
      </c>
      <c r="AK14">
        <v>27.762461828950116</v>
      </c>
      <c r="AL14">
        <v>63.8516816000921</v>
      </c>
      <c r="AM14">
        <v>7.7821073079941554</v>
      </c>
      <c r="AN14">
        <v>2.7608769129618033E-2</v>
      </c>
      <c r="AO14">
        <v>0</v>
      </c>
      <c r="AP14">
        <v>3.9735455802330271</v>
      </c>
      <c r="AQ14">
        <v>18.875978604070131</v>
      </c>
      <c r="AR14">
        <v>22.505594481481722</v>
      </c>
      <c r="AS14">
        <v>15.751054451993319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52.204206707433841</v>
      </c>
      <c r="BB14">
        <f t="shared" si="0"/>
        <v>1202.1246080185358</v>
      </c>
      <c r="BC14">
        <v>1.3945314170040486</v>
      </c>
      <c r="BD14">
        <v>1.7973777669902913</v>
      </c>
      <c r="BE14">
        <v>0.81960090780141825</v>
      </c>
      <c r="BF14">
        <v>1.4128379491525425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518.38904739147824</v>
      </c>
      <c r="L15">
        <v>10.822437843172128</v>
      </c>
      <c r="M15">
        <v>65.654329232825475</v>
      </c>
      <c r="N15">
        <v>53.800737211766382</v>
      </c>
      <c r="O15">
        <v>75.558200673547745</v>
      </c>
      <c r="P15">
        <v>21.965945458248086</v>
      </c>
      <c r="Q15">
        <v>9.3026863734982808</v>
      </c>
      <c r="R15">
        <v>19.438203377057462</v>
      </c>
      <c r="S15">
        <v>12.018989591408392</v>
      </c>
      <c r="T15">
        <v>0.80371176783764253</v>
      </c>
      <c r="U15">
        <v>52.222767829726379</v>
      </c>
      <c r="V15">
        <v>7.6396995703843089</v>
      </c>
      <c r="W15">
        <v>13.985566430994529</v>
      </c>
      <c r="X15">
        <v>65.367122117905737</v>
      </c>
      <c r="Y15">
        <v>0</v>
      </c>
      <c r="Z15">
        <v>8.7127901966186592</v>
      </c>
      <c r="AA15">
        <v>18.677579992485914</v>
      </c>
      <c r="AB15">
        <v>19.8448132296556</v>
      </c>
      <c r="AC15">
        <v>14.379597068190357</v>
      </c>
      <c r="AD15">
        <v>4.4928527366938003</v>
      </c>
      <c r="AE15">
        <v>24.442488451471508</v>
      </c>
      <c r="AF15">
        <v>6.0107226053089109</v>
      </c>
      <c r="AG15">
        <v>30.159550730964302</v>
      </c>
      <c r="AH15">
        <v>32.921013411709453</v>
      </c>
      <c r="AI15">
        <v>1.7635807681277393</v>
      </c>
      <c r="AJ15">
        <v>0</v>
      </c>
      <c r="AK15">
        <v>27.762461828950116</v>
      </c>
      <c r="AL15">
        <v>62.977000720926448</v>
      </c>
      <c r="AM15">
        <v>7.7821073079941554</v>
      </c>
      <c r="AN15">
        <v>2.7608769129618033E-2</v>
      </c>
      <c r="AO15">
        <v>0</v>
      </c>
      <c r="AP15">
        <v>3.9735455802330271</v>
      </c>
      <c r="AQ15">
        <v>18.875978604070131</v>
      </c>
      <c r="AR15">
        <v>22.505594481481722</v>
      </c>
      <c r="AS15">
        <v>15.751054451993319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52.167645046684726</v>
      </c>
      <c r="BB15">
        <f t="shared" si="0"/>
        <v>1200.6873628777892</v>
      </c>
      <c r="BC15">
        <v>1.3945314170040486</v>
      </c>
      <c r="BD15">
        <v>1.1982518446601942</v>
      </c>
      <c r="BE15">
        <v>0.81960090780141825</v>
      </c>
      <c r="BF15">
        <v>1.4128379491525425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518.38904739147824</v>
      </c>
      <c r="L16">
        <v>10.822437843172128</v>
      </c>
      <c r="M16">
        <v>65.654329232825475</v>
      </c>
      <c r="N16">
        <v>53.800737211766382</v>
      </c>
      <c r="O16">
        <v>75.558200673547745</v>
      </c>
      <c r="P16">
        <v>21.965945458248086</v>
      </c>
      <c r="Q16">
        <v>9.3026863734982808</v>
      </c>
      <c r="R16">
        <v>19.438203377057462</v>
      </c>
      <c r="S16">
        <v>12.018989591408392</v>
      </c>
      <c r="T16">
        <v>0.80371176783764253</v>
      </c>
      <c r="U16">
        <v>52.222767829726379</v>
      </c>
      <c r="V16">
        <v>7.6396995703843089</v>
      </c>
      <c r="W16">
        <v>13.985566430994529</v>
      </c>
      <c r="X16">
        <v>65.367122117905737</v>
      </c>
      <c r="Y16">
        <v>0</v>
      </c>
      <c r="Z16">
        <v>8.7127901966186592</v>
      </c>
      <c r="AA16">
        <v>18.677579992485914</v>
      </c>
      <c r="AB16">
        <v>19.8448132296556</v>
      </c>
      <c r="AC16">
        <v>14.379597068190357</v>
      </c>
      <c r="AD16">
        <v>4.4928527366938003</v>
      </c>
      <c r="AE16">
        <v>24.442488451471508</v>
      </c>
      <c r="AF16">
        <v>6.0107226053089109</v>
      </c>
      <c r="AG16">
        <v>30.159550730964302</v>
      </c>
      <c r="AH16">
        <v>32.921013411709453</v>
      </c>
      <c r="AI16">
        <v>1.7635807681277393</v>
      </c>
      <c r="AJ16">
        <v>0</v>
      </c>
      <c r="AK16">
        <v>27.762461828950116</v>
      </c>
      <c r="AL16">
        <v>62.977000720926448</v>
      </c>
      <c r="AM16">
        <v>7.7821073079941554</v>
      </c>
      <c r="AN16">
        <v>2.7608769129618033E-2</v>
      </c>
      <c r="AO16">
        <v>0</v>
      </c>
      <c r="AP16">
        <v>3.9735455802330271</v>
      </c>
      <c r="AQ16">
        <v>18.875978604070131</v>
      </c>
      <c r="AR16">
        <v>22.505594481481722</v>
      </c>
      <c r="AS16">
        <v>15.751054451993319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52.167645046684726</v>
      </c>
      <c r="BB16">
        <f t="shared" si="0"/>
        <v>1200.088236955459</v>
      </c>
      <c r="BC16">
        <v>1.3945314170040486</v>
      </c>
      <c r="BD16">
        <v>0.59912592233009709</v>
      </c>
      <c r="BE16">
        <v>0.81960090780141825</v>
      </c>
      <c r="BF16">
        <v>1.4128379491525425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529.6212219394954</v>
      </c>
      <c r="L17">
        <v>10.822310262502915</v>
      </c>
      <c r="M17">
        <v>65.654329232825475</v>
      </c>
      <c r="N17">
        <v>53.800737211766382</v>
      </c>
      <c r="O17">
        <v>75.558200673547745</v>
      </c>
      <c r="P17">
        <v>21.965945458248086</v>
      </c>
      <c r="Q17">
        <v>9.3023128203672734</v>
      </c>
      <c r="R17">
        <v>19.438203377057462</v>
      </c>
      <c r="S17">
        <v>12.018846121699433</v>
      </c>
      <c r="T17">
        <v>0.80371176783764253</v>
      </c>
      <c r="U17">
        <v>52.222767829726379</v>
      </c>
      <c r="V17">
        <v>7.6396995703843089</v>
      </c>
      <c r="W17">
        <v>13.985566430994529</v>
      </c>
      <c r="X17">
        <v>65.367122117905737</v>
      </c>
      <c r="Y17">
        <v>0</v>
      </c>
      <c r="Z17">
        <v>8.7127901966186592</v>
      </c>
      <c r="AA17">
        <v>18.677579992485914</v>
      </c>
      <c r="AB17">
        <v>19.8448132296556</v>
      </c>
      <c r="AC17">
        <v>14.379597068190357</v>
      </c>
      <c r="AD17">
        <v>4.4928527366938003</v>
      </c>
      <c r="AE17">
        <v>24.442488451471508</v>
      </c>
      <c r="AF17">
        <v>6.0107226053089109</v>
      </c>
      <c r="AG17">
        <v>30.159550730964302</v>
      </c>
      <c r="AH17">
        <v>32.921013411709453</v>
      </c>
      <c r="AI17">
        <v>1.7635807681277393</v>
      </c>
      <c r="AJ17">
        <v>0</v>
      </c>
      <c r="AK17">
        <v>27.762461828950116</v>
      </c>
      <c r="AL17">
        <v>62.977000720926448</v>
      </c>
      <c r="AM17">
        <v>7.7821073079941554</v>
      </c>
      <c r="AN17">
        <v>2.7608769129618033E-2</v>
      </c>
      <c r="AO17">
        <v>0</v>
      </c>
      <c r="AP17">
        <v>0.56764943408285717</v>
      </c>
      <c r="AQ17">
        <v>18.875978604070131</v>
      </c>
      <c r="AR17">
        <v>22.505594481481722</v>
      </c>
      <c r="AS17">
        <v>15.751054451993319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52.49475653945612</v>
      </c>
      <c r="BB17">
        <f t="shared" si="0"/>
        <v>1206.9876333387153</v>
      </c>
      <c r="BC17">
        <v>1.3945314170040486</v>
      </c>
      <c r="BD17">
        <v>0</v>
      </c>
      <c r="BE17">
        <v>0.81960090780141825</v>
      </c>
      <c r="BF17">
        <v>1.4128379491525425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518.39207739289213</v>
      </c>
      <c r="L18">
        <v>10.822452422347705</v>
      </c>
      <c r="M18">
        <v>65.654329232825475</v>
      </c>
      <c r="N18">
        <v>53.800737211766382</v>
      </c>
      <c r="O18">
        <v>75.558200673547745</v>
      </c>
      <c r="P18">
        <v>21.965945458248086</v>
      </c>
      <c r="Q18">
        <v>9.3023128203672734</v>
      </c>
      <c r="R18">
        <v>19.438203377057462</v>
      </c>
      <c r="S18">
        <v>12.018846121699433</v>
      </c>
      <c r="T18">
        <v>0.80371176783764253</v>
      </c>
      <c r="U18">
        <v>52.222767829726379</v>
      </c>
      <c r="V18">
        <v>7.6396995703843089</v>
      </c>
      <c r="W18">
        <v>13.985566430994529</v>
      </c>
      <c r="X18">
        <v>65.367122117905737</v>
      </c>
      <c r="Y18">
        <v>0</v>
      </c>
      <c r="Z18">
        <v>8.7127901966186592</v>
      </c>
      <c r="AA18">
        <v>18.677579992485914</v>
      </c>
      <c r="AB18">
        <v>19.8448132296556</v>
      </c>
      <c r="AC18">
        <v>14.379597068190357</v>
      </c>
      <c r="AD18">
        <v>4.4928527366938003</v>
      </c>
      <c r="AE18">
        <v>24.442488451471508</v>
      </c>
      <c r="AF18">
        <v>6.0107226053089109</v>
      </c>
      <c r="AG18">
        <v>30.159550730964302</v>
      </c>
      <c r="AH18">
        <v>32.921013411709453</v>
      </c>
      <c r="AI18">
        <v>1.7635807681277393</v>
      </c>
      <c r="AJ18">
        <v>0</v>
      </c>
      <c r="AK18">
        <v>27.762461828950116</v>
      </c>
      <c r="AL18">
        <v>62.977000720926448</v>
      </c>
      <c r="AM18">
        <v>7.7821073079941554</v>
      </c>
      <c r="AN18">
        <v>2.7608769129618033E-2</v>
      </c>
      <c r="AO18">
        <v>0</v>
      </c>
      <c r="AP18">
        <v>0.56764943408285717</v>
      </c>
      <c r="AQ18">
        <v>12.583985972229179</v>
      </c>
      <c r="AR18">
        <v>22.505594481481722</v>
      </c>
      <c r="AS18">
        <v>15.751054451993319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51.76237894767857</v>
      </c>
      <c r="BB18">
        <f t="shared" si="0"/>
        <v>1190.1990159118934</v>
      </c>
      <c r="BC18">
        <v>1.3945314170040486</v>
      </c>
      <c r="BD18">
        <v>0</v>
      </c>
      <c r="BE18">
        <v>0.81960090780141825</v>
      </c>
      <c r="BF18">
        <v>1.4128379491525425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518.39207739289213</v>
      </c>
      <c r="L19">
        <v>10.822254575503703</v>
      </c>
      <c r="M19">
        <v>65.654329232825475</v>
      </c>
      <c r="N19">
        <v>53.800737211766382</v>
      </c>
      <c r="O19">
        <v>75.558200673547745</v>
      </c>
      <c r="P19">
        <v>21.965945458248086</v>
      </c>
      <c r="Q19">
        <v>9.3023128203672734</v>
      </c>
      <c r="R19">
        <v>19.438203377057462</v>
      </c>
      <c r="S19">
        <v>12.018846121699433</v>
      </c>
      <c r="T19">
        <v>0.80371176783764253</v>
      </c>
      <c r="U19">
        <v>51.690445540173549</v>
      </c>
      <c r="V19">
        <v>7.6396995703843089</v>
      </c>
      <c r="W19">
        <v>13.985566430994529</v>
      </c>
      <c r="X19">
        <v>65.367122117905737</v>
      </c>
      <c r="Y19">
        <v>0</v>
      </c>
      <c r="Z19">
        <v>8.7127901966186592</v>
      </c>
      <c r="AA19">
        <v>18.677579992485914</v>
      </c>
      <c r="AB19">
        <v>19.8448132296556</v>
      </c>
      <c r="AC19">
        <v>14.379597068190357</v>
      </c>
      <c r="AD19">
        <v>4.4928527366938003</v>
      </c>
      <c r="AE19">
        <v>24.442488451471508</v>
      </c>
      <c r="AF19">
        <v>6.0107226053089109</v>
      </c>
      <c r="AG19">
        <v>30.159550730964302</v>
      </c>
      <c r="AH19">
        <v>32.921013411709453</v>
      </c>
      <c r="AI19">
        <v>1.7635807681277393</v>
      </c>
      <c r="AJ19">
        <v>0</v>
      </c>
      <c r="AK19">
        <v>27.762461828950116</v>
      </c>
      <c r="AL19">
        <v>62.977000720926448</v>
      </c>
      <c r="AM19">
        <v>7.7821073079941554</v>
      </c>
      <c r="AN19">
        <v>2.7608769129618033E-2</v>
      </c>
      <c r="AO19">
        <v>0</v>
      </c>
      <c r="AP19">
        <v>0.56764943408285717</v>
      </c>
      <c r="AQ19">
        <v>12.583985972229179</v>
      </c>
      <c r="AR19">
        <v>22.505594481481722</v>
      </c>
      <c r="AS19">
        <v>15.751054451993319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51.740119605977185</v>
      </c>
      <c r="BB19">
        <f t="shared" si="0"/>
        <v>1189.6887551171978</v>
      </c>
      <c r="BC19">
        <v>1.3945314170040486</v>
      </c>
      <c r="BD19">
        <v>0</v>
      </c>
      <c r="BE19">
        <v>0.81960090780141825</v>
      </c>
      <c r="BF19">
        <v>1.4128379491525425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518.39207739289213</v>
      </c>
      <c r="L20">
        <v>10.822254575503703</v>
      </c>
      <c r="M20">
        <v>65.654329232825475</v>
      </c>
      <c r="N20">
        <v>53.800737211766382</v>
      </c>
      <c r="O20">
        <v>75.558200673547745</v>
      </c>
      <c r="P20">
        <v>21.965945458248086</v>
      </c>
      <c r="Q20">
        <v>9.3023128203672734</v>
      </c>
      <c r="R20">
        <v>19.438203377057462</v>
      </c>
      <c r="S20">
        <v>12.018846121699433</v>
      </c>
      <c r="T20">
        <v>0.80371176783764253</v>
      </c>
      <c r="U20">
        <v>51.690445540173549</v>
      </c>
      <c r="V20">
        <v>7.6396995703843089</v>
      </c>
      <c r="W20">
        <v>13.985566430994529</v>
      </c>
      <c r="X20">
        <v>65.367122117905737</v>
      </c>
      <c r="Y20">
        <v>0</v>
      </c>
      <c r="Z20">
        <v>8.7127901966186592</v>
      </c>
      <c r="AA20">
        <v>18.677579992485914</v>
      </c>
      <c r="AB20">
        <v>19.8448132296556</v>
      </c>
      <c r="AC20">
        <v>14.379597068190357</v>
      </c>
      <c r="AD20">
        <v>4.4928527366938003</v>
      </c>
      <c r="AE20">
        <v>24.442488451471508</v>
      </c>
      <c r="AF20">
        <v>6.0107226053089109</v>
      </c>
      <c r="AG20">
        <v>30.159550730964302</v>
      </c>
      <c r="AH20">
        <v>32.921013411709453</v>
      </c>
      <c r="AI20">
        <v>1.7635807681277393</v>
      </c>
      <c r="AJ20">
        <v>0</v>
      </c>
      <c r="AK20">
        <v>27.762461828950116</v>
      </c>
      <c r="AL20">
        <v>62.977000720926448</v>
      </c>
      <c r="AM20">
        <v>7.7821073079941554</v>
      </c>
      <c r="AN20">
        <v>2.7608769129618033E-2</v>
      </c>
      <c r="AO20">
        <v>0</v>
      </c>
      <c r="AP20">
        <v>0.56764943408285717</v>
      </c>
      <c r="AQ20">
        <v>6.2919926318409516</v>
      </c>
      <c r="AR20">
        <v>22.505594481481722</v>
      </c>
      <c r="AS20">
        <v>15.751054451993319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51.477114284348957</v>
      </c>
      <c r="BB20">
        <f t="shared" si="0"/>
        <v>1183.6597670984379</v>
      </c>
      <c r="BC20">
        <v>1.3945314170040486</v>
      </c>
      <c r="BD20">
        <v>0</v>
      </c>
      <c r="BE20">
        <v>0.81960090780141825</v>
      </c>
      <c r="BF20">
        <v>1.4128379491525425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518.39438129104383</v>
      </c>
      <c r="L21">
        <v>10.822406324166888</v>
      </c>
      <c r="M21">
        <v>65.654329232825475</v>
      </c>
      <c r="N21">
        <v>53.800737211766382</v>
      </c>
      <c r="O21">
        <v>75.558200673547745</v>
      </c>
      <c r="P21">
        <v>21.965945458248086</v>
      </c>
      <c r="Q21">
        <v>9.3023128203672734</v>
      </c>
      <c r="R21">
        <v>19.438203377057462</v>
      </c>
      <c r="S21">
        <v>12.018846121699433</v>
      </c>
      <c r="T21">
        <v>0.80371176783764253</v>
      </c>
      <c r="U21">
        <v>51.690445540173549</v>
      </c>
      <c r="V21">
        <v>7.6396995703843089</v>
      </c>
      <c r="W21">
        <v>13.985566430994529</v>
      </c>
      <c r="X21">
        <v>65.367122117905737</v>
      </c>
      <c r="Y21">
        <v>0</v>
      </c>
      <c r="Z21">
        <v>8.7127901966186592</v>
      </c>
      <c r="AA21">
        <v>18.677579992485914</v>
      </c>
      <c r="AB21">
        <v>19.8448132296556</v>
      </c>
      <c r="AC21">
        <v>14.379597068190357</v>
      </c>
      <c r="AD21">
        <v>8.9857059420788961</v>
      </c>
      <c r="AE21">
        <v>24.442488451471508</v>
      </c>
      <c r="AF21">
        <v>6.0107226053089109</v>
      </c>
      <c r="AG21">
        <v>30.159550730964302</v>
      </c>
      <c r="AH21">
        <v>32.921013411709453</v>
      </c>
      <c r="AI21">
        <v>8.8179038406386976</v>
      </c>
      <c r="AJ21">
        <v>0</v>
      </c>
      <c r="AK21">
        <v>27.762461828950116</v>
      </c>
      <c r="AL21">
        <v>62.977000720926448</v>
      </c>
      <c r="AM21">
        <v>7.7821073079941554</v>
      </c>
      <c r="AN21">
        <v>2.7608769129618033E-2</v>
      </c>
      <c r="AO21">
        <v>0</v>
      </c>
      <c r="AP21">
        <v>0</v>
      </c>
      <c r="AQ21">
        <v>0</v>
      </c>
      <c r="AR21">
        <v>22.505594481481722</v>
      </c>
      <c r="AS21">
        <v>15.751054451993319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51.6731558604463</v>
      </c>
      <c r="BB21">
        <f t="shared" si="0"/>
        <v>1188.153715381128</v>
      </c>
      <c r="BC21">
        <v>1.3945314170040486</v>
      </c>
      <c r="BD21">
        <v>0</v>
      </c>
      <c r="BE21">
        <v>0.81960090780141825</v>
      </c>
      <c r="BF21">
        <v>1.4128379491525425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518.39438129104383</v>
      </c>
      <c r="L22">
        <v>10.822302852068383</v>
      </c>
      <c r="M22">
        <v>65.654329232825475</v>
      </c>
      <c r="N22">
        <v>53.800737211766382</v>
      </c>
      <c r="O22">
        <v>75.558200673547745</v>
      </c>
      <c r="P22">
        <v>21.965945458248086</v>
      </c>
      <c r="Q22">
        <v>9.3023128203672734</v>
      </c>
      <c r="R22">
        <v>19.438203377057462</v>
      </c>
      <c r="S22">
        <v>12.018846121699433</v>
      </c>
      <c r="T22">
        <v>0.80371176783764253</v>
      </c>
      <c r="U22">
        <v>51.690445540173549</v>
      </c>
      <c r="V22">
        <v>7.6396995703843089</v>
      </c>
      <c r="W22">
        <v>13.985566430994529</v>
      </c>
      <c r="X22">
        <v>65.367122117905737</v>
      </c>
      <c r="Y22">
        <v>0</v>
      </c>
      <c r="Z22">
        <v>8.7127901966186592</v>
      </c>
      <c r="AA22">
        <v>18.677579992485914</v>
      </c>
      <c r="AB22">
        <v>19.8448132296556</v>
      </c>
      <c r="AC22">
        <v>14.379597068190357</v>
      </c>
      <c r="AD22">
        <v>13.478558210081401</v>
      </c>
      <c r="AE22">
        <v>24.442488451471508</v>
      </c>
      <c r="AF22">
        <v>6.0107226053089109</v>
      </c>
      <c r="AG22">
        <v>30.159550730964302</v>
      </c>
      <c r="AH22">
        <v>32.921013411709453</v>
      </c>
      <c r="AI22">
        <v>11.337305608015027</v>
      </c>
      <c r="AJ22">
        <v>0</v>
      </c>
      <c r="AK22">
        <v>27.762461828950116</v>
      </c>
      <c r="AL22">
        <v>62.977000720926448</v>
      </c>
      <c r="AM22">
        <v>7.7821073079941554</v>
      </c>
      <c r="AN22">
        <v>2.7608769129618033E-2</v>
      </c>
      <c r="AO22">
        <v>0</v>
      </c>
      <c r="AP22">
        <v>0</v>
      </c>
      <c r="AQ22">
        <v>0</v>
      </c>
      <c r="AR22">
        <v>22.505594481481722</v>
      </c>
      <c r="AS22">
        <v>15.751054451993319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51.966263753991427</v>
      </c>
      <c r="BB22">
        <f t="shared" si="0"/>
        <v>1194.872758050863</v>
      </c>
      <c r="BC22">
        <v>1.3945314170040486</v>
      </c>
      <c r="BD22">
        <v>0</v>
      </c>
      <c r="BE22">
        <v>0.81960090780141825</v>
      </c>
      <c r="BF22">
        <v>1.4128379491525425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474.89220735222074</v>
      </c>
      <c r="L23">
        <v>10.822437843172128</v>
      </c>
      <c r="M23">
        <v>65.654329232825475</v>
      </c>
      <c r="N23">
        <v>53.800737211766382</v>
      </c>
      <c r="O23">
        <v>75.558200673547745</v>
      </c>
      <c r="P23">
        <v>21.965945458248086</v>
      </c>
      <c r="Q23">
        <v>9.3026863734982808</v>
      </c>
      <c r="R23">
        <v>19.438203377057462</v>
      </c>
      <c r="S23">
        <v>12.018989591408392</v>
      </c>
      <c r="T23">
        <v>0.80371176783764253</v>
      </c>
      <c r="U23">
        <v>51.690445540173549</v>
      </c>
      <c r="V23">
        <v>7.6396995703843089</v>
      </c>
      <c r="W23">
        <v>14.069062349985542</v>
      </c>
      <c r="X23">
        <v>65.367122117905737</v>
      </c>
      <c r="Y23">
        <v>0</v>
      </c>
      <c r="Z23">
        <v>8.7127901966186592</v>
      </c>
      <c r="AA23">
        <v>18.677579992485914</v>
      </c>
      <c r="AB23">
        <v>19.8448132296556</v>
      </c>
      <c r="AC23">
        <v>14.379597068190357</v>
      </c>
      <c r="AD23">
        <v>13.478558210081401</v>
      </c>
      <c r="AE23">
        <v>24.442488451471508</v>
      </c>
      <c r="AF23">
        <v>6.0107226053089109</v>
      </c>
      <c r="AG23">
        <v>30.159550730964302</v>
      </c>
      <c r="AH23">
        <v>32.921013411709453</v>
      </c>
      <c r="AI23">
        <v>24.564161838008761</v>
      </c>
      <c r="AJ23">
        <v>0</v>
      </c>
      <c r="AK23">
        <v>27.762461828950116</v>
      </c>
      <c r="AL23">
        <v>62.977000720926448</v>
      </c>
      <c r="AM23">
        <v>7.7821073079941554</v>
      </c>
      <c r="AN23">
        <v>2.7608769129618033E-2</v>
      </c>
      <c r="AO23">
        <v>0</v>
      </c>
      <c r="AP23">
        <v>0</v>
      </c>
      <c r="AQ23">
        <v>0</v>
      </c>
      <c r="AR23">
        <v>23.484098868386972</v>
      </c>
      <c r="AS23">
        <v>15.751054451993319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50.745174340731651</v>
      </c>
      <c r="BB23">
        <f t="shared" si="0"/>
        <v>1166.8811820751334</v>
      </c>
      <c r="BC23">
        <v>1.3945314170040486</v>
      </c>
      <c r="BD23">
        <v>0</v>
      </c>
      <c r="BE23">
        <v>0.81960090780141825</v>
      </c>
      <c r="BF23">
        <v>1.4128379491525425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428.48014987234319</v>
      </c>
      <c r="L24">
        <v>10.822437843172128</v>
      </c>
      <c r="M24">
        <v>65.654329232825475</v>
      </c>
      <c r="N24">
        <v>53.800737211766382</v>
      </c>
      <c r="O24">
        <v>75.558200673547745</v>
      </c>
      <c r="P24">
        <v>21.965945458248086</v>
      </c>
      <c r="Q24">
        <v>9.3026863734982808</v>
      </c>
      <c r="R24">
        <v>19.438203377057462</v>
      </c>
      <c r="S24">
        <v>12.018989591408392</v>
      </c>
      <c r="T24">
        <v>0.80371176783764253</v>
      </c>
      <c r="U24">
        <v>51.690445540173549</v>
      </c>
      <c r="V24">
        <v>7.6396995703843089</v>
      </c>
      <c r="W24">
        <v>14.069062349985542</v>
      </c>
      <c r="X24">
        <v>65.367122117905737</v>
      </c>
      <c r="Y24">
        <v>0</v>
      </c>
      <c r="Z24">
        <v>8.7127901966186592</v>
      </c>
      <c r="AA24">
        <v>18.677579992485914</v>
      </c>
      <c r="AB24">
        <v>19.8448132296556</v>
      </c>
      <c r="AC24">
        <v>14.379597068190357</v>
      </c>
      <c r="AD24">
        <v>13.478558210081401</v>
      </c>
      <c r="AE24">
        <v>24.442488451471508</v>
      </c>
      <c r="AF24">
        <v>6.0107226053089109</v>
      </c>
      <c r="AG24">
        <v>30.159550730964302</v>
      </c>
      <c r="AH24">
        <v>32.921013411709453</v>
      </c>
      <c r="AI24">
        <v>24.564161838008761</v>
      </c>
      <c r="AJ24">
        <v>0</v>
      </c>
      <c r="AK24">
        <v>27.762461828950116</v>
      </c>
      <c r="AL24">
        <v>62.977000720926448</v>
      </c>
      <c r="AM24">
        <v>7.7821073079941554</v>
      </c>
      <c r="AN24">
        <v>2.7608769129618033E-2</v>
      </c>
      <c r="AO24">
        <v>0</v>
      </c>
      <c r="AP24">
        <v>0</v>
      </c>
      <c r="AQ24">
        <v>0</v>
      </c>
      <c r="AR24">
        <v>23.484098868386972</v>
      </c>
      <c r="AS24">
        <v>15.751054451993319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48.80515033807275</v>
      </c>
      <c r="BB24">
        <f t="shared" si="0"/>
        <v>1122.4091485979147</v>
      </c>
      <c r="BC24">
        <v>1.3945314170040486</v>
      </c>
      <c r="BD24">
        <v>0</v>
      </c>
      <c r="BE24">
        <v>0.81960090780141825</v>
      </c>
      <c r="BF24">
        <v>1.4128379491525425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384.08499127749513</v>
      </c>
      <c r="L25">
        <v>10.822437843172128</v>
      </c>
      <c r="M25">
        <v>65.654329232825475</v>
      </c>
      <c r="N25">
        <v>53.800737211766382</v>
      </c>
      <c r="O25">
        <v>75.558200673547745</v>
      </c>
      <c r="P25">
        <v>21.965945458248086</v>
      </c>
      <c r="Q25">
        <v>9.3026863734982808</v>
      </c>
      <c r="R25">
        <v>19.438203377057462</v>
      </c>
      <c r="S25">
        <v>12.018989591408392</v>
      </c>
      <c r="T25">
        <v>0.80371176783764253</v>
      </c>
      <c r="U25">
        <v>51.690445540173549</v>
      </c>
      <c r="V25">
        <v>7.6396995703843089</v>
      </c>
      <c r="W25">
        <v>14.069062349985542</v>
      </c>
      <c r="X25">
        <v>65.367122117905737</v>
      </c>
      <c r="Y25">
        <v>0</v>
      </c>
      <c r="Z25">
        <v>8.7127901966186592</v>
      </c>
      <c r="AA25">
        <v>18.677579992485914</v>
      </c>
      <c r="AB25">
        <v>19.8448132296556</v>
      </c>
      <c r="AC25">
        <v>14.379597068190357</v>
      </c>
      <c r="AD25">
        <v>13.478558210081401</v>
      </c>
      <c r="AE25">
        <v>24.442488451471508</v>
      </c>
      <c r="AF25">
        <v>6.0107226053089109</v>
      </c>
      <c r="AG25">
        <v>30.159550730964302</v>
      </c>
      <c r="AH25">
        <v>32.921013411709453</v>
      </c>
      <c r="AI25">
        <v>24.564161838008761</v>
      </c>
      <c r="AJ25">
        <v>0</v>
      </c>
      <c r="AK25">
        <v>27.762461828950116</v>
      </c>
      <c r="AL25">
        <v>62.977000720926448</v>
      </c>
      <c r="AM25">
        <v>7.7821073079941554</v>
      </c>
      <c r="AN25">
        <v>2.7608769129618033E-2</v>
      </c>
      <c r="AO25">
        <v>0</v>
      </c>
      <c r="AP25">
        <v>0</v>
      </c>
      <c r="AQ25">
        <v>0</v>
      </c>
      <c r="AR25">
        <v>22.505594481481722</v>
      </c>
      <c r="AS25">
        <v>15.751054451993319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46.908531225435468</v>
      </c>
      <c r="BB25">
        <f t="shared" si="0"/>
        <v>1078.9321047287988</v>
      </c>
      <c r="BC25">
        <v>1.3945314170040486</v>
      </c>
      <c r="BD25">
        <v>0</v>
      </c>
      <c r="BE25">
        <v>0.81960090780141825</v>
      </c>
      <c r="BF25">
        <v>1.4128379491525425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341.70646400760063</v>
      </c>
      <c r="L26">
        <v>10.822437843172128</v>
      </c>
      <c r="M26">
        <v>65.654329232825475</v>
      </c>
      <c r="N26">
        <v>53.800737211766382</v>
      </c>
      <c r="O26">
        <v>75.558200673547745</v>
      </c>
      <c r="P26">
        <v>21.965945458248086</v>
      </c>
      <c r="Q26">
        <v>9.3026863734982808</v>
      </c>
      <c r="R26">
        <v>19.438203377057462</v>
      </c>
      <c r="S26">
        <v>12.018989591408392</v>
      </c>
      <c r="T26">
        <v>0.80371176783764253</v>
      </c>
      <c r="U26">
        <v>51.690445540173549</v>
      </c>
      <c r="V26">
        <v>7.6396995703843089</v>
      </c>
      <c r="W26">
        <v>14.069062349985542</v>
      </c>
      <c r="X26">
        <v>65.367122117905737</v>
      </c>
      <c r="Y26">
        <v>0</v>
      </c>
      <c r="Z26">
        <v>8.7127901966186592</v>
      </c>
      <c r="AA26">
        <v>18.677579992485914</v>
      </c>
      <c r="AB26">
        <v>19.8448132296556</v>
      </c>
      <c r="AC26">
        <v>14.379597068190357</v>
      </c>
      <c r="AD26">
        <v>13.478558210081401</v>
      </c>
      <c r="AE26">
        <v>24.442488451471508</v>
      </c>
      <c r="AF26">
        <v>6.0107226053089109</v>
      </c>
      <c r="AG26">
        <v>30.159550730964302</v>
      </c>
      <c r="AH26">
        <v>43.894684548945939</v>
      </c>
      <c r="AI26">
        <v>24.564161838008761</v>
      </c>
      <c r="AJ26">
        <v>0</v>
      </c>
      <c r="AK26">
        <v>27.762461828950116</v>
      </c>
      <c r="AL26">
        <v>62.977000720926448</v>
      </c>
      <c r="AM26">
        <v>7.7821073079941554</v>
      </c>
      <c r="AN26">
        <v>2.7608769129618033E-2</v>
      </c>
      <c r="AO26">
        <v>0</v>
      </c>
      <c r="AP26">
        <v>0</v>
      </c>
      <c r="AQ26">
        <v>0</v>
      </c>
      <c r="AR26">
        <v>22.505594481481722</v>
      </c>
      <c r="AS26">
        <v>15.751054451993319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45.595808239090388</v>
      </c>
      <c r="BB26">
        <f t="shared" si="0"/>
        <v>1049.1142693625152</v>
      </c>
      <c r="BC26">
        <v>1.3945314170040486</v>
      </c>
      <c r="BD26">
        <v>0</v>
      </c>
      <c r="BE26">
        <v>1.093898687830688</v>
      </c>
      <c r="BF26">
        <v>1.4128379491525425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372.99062391693013</v>
      </c>
      <c r="L27">
        <v>10.822373981028726</v>
      </c>
      <c r="M27">
        <v>65.654329232825475</v>
      </c>
      <c r="N27">
        <v>53.800737211766382</v>
      </c>
      <c r="O27">
        <v>75.558200673547745</v>
      </c>
      <c r="P27">
        <v>21.965945458248086</v>
      </c>
      <c r="Q27">
        <v>9.3029408171167418</v>
      </c>
      <c r="R27">
        <v>19.438203377057462</v>
      </c>
      <c r="S27">
        <v>12.020575867485201</v>
      </c>
      <c r="T27">
        <v>0.80371176783764253</v>
      </c>
      <c r="U27">
        <v>51.690445540173549</v>
      </c>
      <c r="V27">
        <v>7.6396995703843089</v>
      </c>
      <c r="W27">
        <v>14.256388881913399</v>
      </c>
      <c r="X27">
        <v>65.367122117905737</v>
      </c>
      <c r="Y27">
        <v>0</v>
      </c>
      <c r="Z27">
        <v>8.7127901966186592</v>
      </c>
      <c r="AA27">
        <v>16.803940508453351</v>
      </c>
      <c r="AB27">
        <v>19.8448132296556</v>
      </c>
      <c r="AC27">
        <v>14.379597068190357</v>
      </c>
      <c r="AD27">
        <v>13.478558210081401</v>
      </c>
      <c r="AE27">
        <v>24.442488451471508</v>
      </c>
      <c r="AF27">
        <v>0</v>
      </c>
      <c r="AG27">
        <v>30.159550730964302</v>
      </c>
      <c r="AH27">
        <v>35.542254764558542</v>
      </c>
      <c r="AI27">
        <v>24.564161838008761</v>
      </c>
      <c r="AJ27">
        <v>0</v>
      </c>
      <c r="AK27">
        <v>27.762461828950116</v>
      </c>
      <c r="AL27">
        <v>62.977000720926448</v>
      </c>
      <c r="AM27">
        <v>7.7821073079941554</v>
      </c>
      <c r="AN27">
        <v>2.7608769129618033E-2</v>
      </c>
      <c r="AO27">
        <v>0</v>
      </c>
      <c r="AP27">
        <v>0</v>
      </c>
      <c r="AQ27">
        <v>0</v>
      </c>
      <c r="AR27">
        <v>22.505594481481722</v>
      </c>
      <c r="AS27">
        <v>15.751054451993319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46.232692744658735</v>
      </c>
      <c r="BB27">
        <f t="shared" si="0"/>
        <v>1063.5012180218275</v>
      </c>
      <c r="BC27">
        <v>1.3945314170040486</v>
      </c>
      <c r="BD27">
        <v>0</v>
      </c>
      <c r="BE27">
        <v>0.88126042763157886</v>
      </c>
      <c r="BF27">
        <v>1.4128379491525425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312.45335653993033</v>
      </c>
      <c r="L28">
        <v>10.822452422347705</v>
      </c>
      <c r="M28">
        <v>65.654329232825475</v>
      </c>
      <c r="N28">
        <v>53.800737211766382</v>
      </c>
      <c r="O28">
        <v>75.558200673547745</v>
      </c>
      <c r="P28">
        <v>21.965945458248086</v>
      </c>
      <c r="Q28">
        <v>9.3029408171167418</v>
      </c>
      <c r="R28">
        <v>19.438203377057462</v>
      </c>
      <c r="S28">
        <v>12.020575867485201</v>
      </c>
      <c r="T28">
        <v>0.80371176783764253</v>
      </c>
      <c r="U28">
        <v>51.690445540173549</v>
      </c>
      <c r="V28">
        <v>7.6396995703843089</v>
      </c>
      <c r="W28">
        <v>14.256388881913399</v>
      </c>
      <c r="X28">
        <v>65.367122117905737</v>
      </c>
      <c r="Y28">
        <v>0</v>
      </c>
      <c r="Z28">
        <v>8.7127901966186592</v>
      </c>
      <c r="AA28">
        <v>18.677579992485914</v>
      </c>
      <c r="AB28">
        <v>19.8448132296556</v>
      </c>
      <c r="AC28">
        <v>14.379597068190357</v>
      </c>
      <c r="AD28">
        <v>13.478558210081401</v>
      </c>
      <c r="AE28">
        <v>24.442488451471508</v>
      </c>
      <c r="AF28">
        <v>0</v>
      </c>
      <c r="AG28">
        <v>30.159550730964302</v>
      </c>
      <c r="AH28">
        <v>35.542254764558542</v>
      </c>
      <c r="AI28">
        <v>24.564161838008761</v>
      </c>
      <c r="AJ28">
        <v>0</v>
      </c>
      <c r="AK28">
        <v>27.762461828950116</v>
      </c>
      <c r="AL28">
        <v>62.977000720926448</v>
      </c>
      <c r="AM28">
        <v>7.7821073079941554</v>
      </c>
      <c r="AN28">
        <v>2.7608769129618033E-2</v>
      </c>
      <c r="AO28">
        <v>0</v>
      </c>
      <c r="AP28">
        <v>0</v>
      </c>
      <c r="AQ28">
        <v>0</v>
      </c>
      <c r="AR28">
        <v>22.505594481481722</v>
      </c>
      <c r="AS28">
        <v>15.751054451993319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43.78055637757987</v>
      </c>
      <c r="BB28">
        <f t="shared" si="0"/>
        <v>1007.2898049372583</v>
      </c>
      <c r="BC28">
        <v>1.3945314170040486</v>
      </c>
      <c r="BD28">
        <v>0</v>
      </c>
      <c r="BE28">
        <v>0.88126042763157886</v>
      </c>
      <c r="BF28">
        <v>1.4128379491525425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282.51496862235774</v>
      </c>
      <c r="L29">
        <v>10.822452422347705</v>
      </c>
      <c r="M29">
        <v>65.654329232825475</v>
      </c>
      <c r="N29">
        <v>53.800737211766382</v>
      </c>
      <c r="O29">
        <v>75.558200673547745</v>
      </c>
      <c r="P29">
        <v>21.965945458248086</v>
      </c>
      <c r="Q29">
        <v>3.4114889808916096</v>
      </c>
      <c r="R29">
        <v>19.438203377057462</v>
      </c>
      <c r="S29">
        <v>5.2034335264431055</v>
      </c>
      <c r="T29">
        <v>2.2181173032769726E-2</v>
      </c>
      <c r="U29">
        <v>51.690445540173549</v>
      </c>
      <c r="V29">
        <v>7.6396995703843089</v>
      </c>
      <c r="W29">
        <v>14.256388881913399</v>
      </c>
      <c r="X29">
        <v>65.367122117905737</v>
      </c>
      <c r="Y29">
        <v>0</v>
      </c>
      <c r="Z29">
        <v>8.7127901966186592</v>
      </c>
      <c r="AA29">
        <v>18.677579992485914</v>
      </c>
      <c r="AB29">
        <v>19.8448132296556</v>
      </c>
      <c r="AC29">
        <v>14.379597068190357</v>
      </c>
      <c r="AD29">
        <v>13.478558210081401</v>
      </c>
      <c r="AE29">
        <v>24.442488451471508</v>
      </c>
      <c r="AF29">
        <v>0</v>
      </c>
      <c r="AG29">
        <v>30.159550730964302</v>
      </c>
      <c r="AH29">
        <v>43.894684548945939</v>
      </c>
      <c r="AI29">
        <v>3.7791021820288031</v>
      </c>
      <c r="AJ29">
        <v>0</v>
      </c>
      <c r="AK29">
        <v>27.762461828950116</v>
      </c>
      <c r="AL29">
        <v>62.977000720926448</v>
      </c>
      <c r="AM29">
        <v>7.7821073079941554</v>
      </c>
      <c r="AN29">
        <v>2.7608769129618033E-2</v>
      </c>
      <c r="AO29">
        <v>0</v>
      </c>
      <c r="AP29">
        <v>0</v>
      </c>
      <c r="AQ29">
        <v>0</v>
      </c>
      <c r="AR29">
        <v>22.505594481481722</v>
      </c>
      <c r="AS29">
        <v>15.751054451993319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41.445560618520148</v>
      </c>
      <c r="BB29">
        <f t="shared" si="0"/>
        <v>953.95565679739639</v>
      </c>
      <c r="BC29">
        <v>1.3945314170040486</v>
      </c>
      <c r="BD29">
        <v>0</v>
      </c>
      <c r="BE29">
        <v>1.07325908994709</v>
      </c>
      <c r="BF29">
        <v>1.4128379491525425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282.51496862235774</v>
      </c>
      <c r="L30">
        <v>4.03876364292889</v>
      </c>
      <c r="M30">
        <v>65.654329232825475</v>
      </c>
      <c r="N30">
        <v>53.800737211766382</v>
      </c>
      <c r="O30">
        <v>75.558200673547745</v>
      </c>
      <c r="P30">
        <v>21.965945458248086</v>
      </c>
      <c r="Q30">
        <v>3.4114889808916096</v>
      </c>
      <c r="R30">
        <v>18.593064099794098</v>
      </c>
      <c r="S30">
        <v>5.1588193216500517</v>
      </c>
      <c r="T30">
        <v>2.2181173032769726E-2</v>
      </c>
      <c r="U30">
        <v>51.690445540173549</v>
      </c>
      <c r="V30">
        <v>7.6396995703843089</v>
      </c>
      <c r="W30">
        <v>14.256388881913399</v>
      </c>
      <c r="X30">
        <v>65.367122117905737</v>
      </c>
      <c r="Y30">
        <v>0</v>
      </c>
      <c r="Z30">
        <v>8.7127901966186592</v>
      </c>
      <c r="AA30">
        <v>18.677579992485914</v>
      </c>
      <c r="AB30">
        <v>19.8448132296556</v>
      </c>
      <c r="AC30">
        <v>14.379597068190357</v>
      </c>
      <c r="AD30">
        <v>13.478558210081401</v>
      </c>
      <c r="AE30">
        <v>24.442488451471508</v>
      </c>
      <c r="AF30">
        <v>0</v>
      </c>
      <c r="AG30">
        <v>30.159550730964302</v>
      </c>
      <c r="AH30">
        <v>43.894684548945939</v>
      </c>
      <c r="AI30">
        <v>1.7635807681277393</v>
      </c>
      <c r="AJ30">
        <v>0</v>
      </c>
      <c r="AK30">
        <v>27.762461828950116</v>
      </c>
      <c r="AL30">
        <v>62.977000720926448</v>
      </c>
      <c r="AM30">
        <v>7.7821073079941554</v>
      </c>
      <c r="AN30">
        <v>2.7608769129618033E-2</v>
      </c>
      <c r="AO30">
        <v>0</v>
      </c>
      <c r="AP30">
        <v>0</v>
      </c>
      <c r="AQ30">
        <v>0</v>
      </c>
      <c r="AR30">
        <v>22.505594481481722</v>
      </c>
      <c r="AS30">
        <v>15.751054451993319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41.040561936889418</v>
      </c>
      <c r="BB30">
        <f t="shared" si="0"/>
        <v>944.59676857907471</v>
      </c>
      <c r="BC30">
        <v>1.3945314170040486</v>
      </c>
      <c r="BD30">
        <v>0</v>
      </c>
      <c r="BE30">
        <v>1.07325908994709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282.51496862235774</v>
      </c>
      <c r="L31">
        <v>4.0386866972428273</v>
      </c>
      <c r="M31">
        <v>65.654329232825475</v>
      </c>
      <c r="N31">
        <v>53.800737211766382</v>
      </c>
      <c r="O31">
        <v>75.558200673547745</v>
      </c>
      <c r="P31">
        <v>21.965945458248086</v>
      </c>
      <c r="Q31">
        <v>3.4116042009540655</v>
      </c>
      <c r="R31">
        <v>13.856441083441711</v>
      </c>
      <c r="S31">
        <v>5.159941221288646</v>
      </c>
      <c r="T31">
        <v>2.3659987476518502E-2</v>
      </c>
      <c r="U31">
        <v>51.690445540173549</v>
      </c>
      <c r="V31">
        <v>7.6396995703843089</v>
      </c>
      <c r="W31">
        <v>14.256388881913399</v>
      </c>
      <c r="X31">
        <v>65.367122117905737</v>
      </c>
      <c r="Y31">
        <v>0</v>
      </c>
      <c r="Z31">
        <v>8.7127901966186592</v>
      </c>
      <c r="AA31">
        <v>18.677579992485914</v>
      </c>
      <c r="AB31">
        <v>19.8448132296556</v>
      </c>
      <c r="AC31">
        <v>14.379597068190357</v>
      </c>
      <c r="AD31">
        <v>13.478558210081401</v>
      </c>
      <c r="AE31">
        <v>24.442488451471508</v>
      </c>
      <c r="AF31">
        <v>0</v>
      </c>
      <c r="AG31">
        <v>30.159550730964302</v>
      </c>
      <c r="AH31">
        <v>53.313382146837817</v>
      </c>
      <c r="AI31">
        <v>1.7635807681277393</v>
      </c>
      <c r="AJ31">
        <v>0</v>
      </c>
      <c r="AK31">
        <v>27.762461828950116</v>
      </c>
      <c r="AL31">
        <v>62.977000720926448</v>
      </c>
      <c r="AM31">
        <v>7.7821073079941554</v>
      </c>
      <c r="AN31">
        <v>2.7608769129618033E-2</v>
      </c>
      <c r="AO31">
        <v>0</v>
      </c>
      <c r="AP31">
        <v>0.56764943408285717</v>
      </c>
      <c r="AQ31">
        <v>0</v>
      </c>
      <c r="AR31">
        <v>22.505594481481722</v>
      </c>
      <c r="AS31">
        <v>15.751054451993319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41.260110710460012</v>
      </c>
      <c r="BB31">
        <f t="shared" si="0"/>
        <v>949.88991557990005</v>
      </c>
      <c r="BC31">
        <v>1.3945314170040486</v>
      </c>
      <c r="BD31">
        <v>0</v>
      </c>
      <c r="BE31">
        <v>1.3335918602620087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282.51496862235774</v>
      </c>
      <c r="L32">
        <v>4.038702886105237</v>
      </c>
      <c r="M32">
        <v>65.654329232825475</v>
      </c>
      <c r="N32">
        <v>53.800737211766382</v>
      </c>
      <c r="O32">
        <v>75.558200673547745</v>
      </c>
      <c r="P32">
        <v>21.965945458248086</v>
      </c>
      <c r="Q32">
        <v>3.4116042009540655</v>
      </c>
      <c r="R32">
        <v>6.2913873721010525</v>
      </c>
      <c r="S32">
        <v>5.159941221288646</v>
      </c>
      <c r="T32">
        <v>2.3659987476518502E-2</v>
      </c>
      <c r="U32">
        <v>51.690445540173549</v>
      </c>
      <c r="V32">
        <v>7.6396995703843089</v>
      </c>
      <c r="W32">
        <v>14.256388881913399</v>
      </c>
      <c r="X32">
        <v>65.367122117905737</v>
      </c>
      <c r="Y32">
        <v>0</v>
      </c>
      <c r="Z32">
        <v>8.7127901966186592</v>
      </c>
      <c r="AA32">
        <v>18.677579992485914</v>
      </c>
      <c r="AB32">
        <v>19.8448132296556</v>
      </c>
      <c r="AC32">
        <v>14.379597068190357</v>
      </c>
      <c r="AD32">
        <v>13.478558210081401</v>
      </c>
      <c r="AE32">
        <v>24.442488451471508</v>
      </c>
      <c r="AF32">
        <v>0</v>
      </c>
      <c r="AG32">
        <v>30.159550730964302</v>
      </c>
      <c r="AH32">
        <v>53.313382146837817</v>
      </c>
      <c r="AI32">
        <v>1.7635807681277393</v>
      </c>
      <c r="AJ32">
        <v>0</v>
      </c>
      <c r="AK32">
        <v>27.762461828950116</v>
      </c>
      <c r="AL32">
        <v>62.977000720926448</v>
      </c>
      <c r="AM32">
        <v>7.7821073079941554</v>
      </c>
      <c r="AN32">
        <v>2.7608769129618033E-2</v>
      </c>
      <c r="AO32">
        <v>0</v>
      </c>
      <c r="AP32">
        <v>0.56764943408285717</v>
      </c>
      <c r="AQ32">
        <v>0</v>
      </c>
      <c r="AR32">
        <v>22.505594481481722</v>
      </c>
      <c r="AS32">
        <v>15.751054451993319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40.943892142020417</v>
      </c>
      <c r="BB32">
        <f t="shared" si="0"/>
        <v>942.64109662586145</v>
      </c>
      <c r="BC32">
        <v>1.3945314170040486</v>
      </c>
      <c r="BD32">
        <v>0</v>
      </c>
      <c r="BE32">
        <v>1.3335918602620087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282.51496862235774</v>
      </c>
      <c r="L33">
        <v>4.038702886105237</v>
      </c>
      <c r="M33">
        <v>65.654329232825475</v>
      </c>
      <c r="N33">
        <v>53.800737211766382</v>
      </c>
      <c r="O33">
        <v>75.558200673547745</v>
      </c>
      <c r="P33">
        <v>21.965945458248086</v>
      </c>
      <c r="Q33">
        <v>3.4116042009540655</v>
      </c>
      <c r="R33">
        <v>6.0522610986218464</v>
      </c>
      <c r="S33">
        <v>5.159941221288646</v>
      </c>
      <c r="T33">
        <v>2.3659987476518502E-2</v>
      </c>
      <c r="U33">
        <v>52.149800554108602</v>
      </c>
      <c r="V33">
        <v>7.6396995703843089</v>
      </c>
      <c r="W33">
        <v>14.256388881913399</v>
      </c>
      <c r="X33">
        <v>65.367122117905737</v>
      </c>
      <c r="Y33">
        <v>0</v>
      </c>
      <c r="Z33">
        <v>8.7127901966186592</v>
      </c>
      <c r="AA33">
        <v>18.677579992485914</v>
      </c>
      <c r="AB33">
        <v>19.8448132296556</v>
      </c>
      <c r="AC33">
        <v>14.379597068190357</v>
      </c>
      <c r="AD33">
        <v>13.478558210081401</v>
      </c>
      <c r="AE33">
        <v>24.442488451471508</v>
      </c>
      <c r="AF33">
        <v>0</v>
      </c>
      <c r="AG33">
        <v>30.159550730964302</v>
      </c>
      <c r="AH33">
        <v>53.313382146837817</v>
      </c>
      <c r="AI33">
        <v>1.7635807681277393</v>
      </c>
      <c r="AJ33">
        <v>0</v>
      </c>
      <c r="AK33">
        <v>27.762461828950116</v>
      </c>
      <c r="AL33">
        <v>62.977000720926448</v>
      </c>
      <c r="AM33">
        <v>7.7821073079941554</v>
      </c>
      <c r="AN33">
        <v>2.7608769129618033E-2</v>
      </c>
      <c r="AO33">
        <v>0</v>
      </c>
      <c r="AP33">
        <v>0.56764943408285717</v>
      </c>
      <c r="AQ33">
        <v>0</v>
      </c>
      <c r="AR33">
        <v>22.505594481481722</v>
      </c>
      <c r="AS33">
        <v>15.751054451993319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40.953097703371469</v>
      </c>
      <c r="BB33">
        <f t="shared" si="0"/>
        <v>942.85211980496638</v>
      </c>
      <c r="BC33">
        <v>1.3945314170040486</v>
      </c>
      <c r="BD33">
        <v>0</v>
      </c>
      <c r="BE33">
        <v>1.3335918602620087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282.51496862235774</v>
      </c>
      <c r="L34">
        <v>4.0386866972428273</v>
      </c>
      <c r="M34">
        <v>65.654329232825475</v>
      </c>
      <c r="N34">
        <v>53.800737211766382</v>
      </c>
      <c r="O34">
        <v>75.558200673547745</v>
      </c>
      <c r="P34">
        <v>21.965945458248086</v>
      </c>
      <c r="Q34">
        <v>3.4116042009540655</v>
      </c>
      <c r="R34">
        <v>6.0522610986218464</v>
      </c>
      <c r="S34">
        <v>5.159941221288646</v>
      </c>
      <c r="T34">
        <v>2.3659987476518502E-2</v>
      </c>
      <c r="U34">
        <v>52.50406946236911</v>
      </c>
      <c r="V34">
        <v>7.6396995703843089</v>
      </c>
      <c r="W34">
        <v>14.256388881913399</v>
      </c>
      <c r="X34">
        <v>65.367122117905737</v>
      </c>
      <c r="Y34">
        <v>0</v>
      </c>
      <c r="Z34">
        <v>8.7127901966186592</v>
      </c>
      <c r="AA34">
        <v>18.677579992485914</v>
      </c>
      <c r="AB34">
        <v>19.8448132296556</v>
      </c>
      <c r="AC34">
        <v>14.379597068190357</v>
      </c>
      <c r="AD34">
        <v>13.478558210081401</v>
      </c>
      <c r="AE34">
        <v>24.442488451471508</v>
      </c>
      <c r="AF34">
        <v>0</v>
      </c>
      <c r="AG34">
        <v>30.159550730964302</v>
      </c>
      <c r="AH34">
        <v>53.313382146837817</v>
      </c>
      <c r="AI34">
        <v>1.7635807681277393</v>
      </c>
      <c r="AJ34">
        <v>0</v>
      </c>
      <c r="AK34">
        <v>27.762461828950116</v>
      </c>
      <c r="AL34">
        <v>62.977000720926448</v>
      </c>
      <c r="AM34">
        <v>7.7821073079941554</v>
      </c>
      <c r="AN34">
        <v>2.7608769129618033E-2</v>
      </c>
      <c r="AO34">
        <v>0</v>
      </c>
      <c r="AP34">
        <v>0.56764943408285717</v>
      </c>
      <c r="AQ34">
        <v>0</v>
      </c>
      <c r="AR34">
        <v>22.505594481481722</v>
      </c>
      <c r="AS34">
        <v>15.751054451993319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40.967905467042314</v>
      </c>
      <c r="BB34">
        <f t="shared" si="0"/>
        <v>943.1915647606935</v>
      </c>
      <c r="BC34">
        <v>1.3945314170040486</v>
      </c>
      <c r="BD34">
        <v>0</v>
      </c>
      <c r="BE34">
        <v>1.3335918602620087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291.6509557824412</v>
      </c>
      <c r="L35">
        <v>4.0386734570946077</v>
      </c>
      <c r="M35">
        <v>65.654329232825475</v>
      </c>
      <c r="N35">
        <v>53.800737211766382</v>
      </c>
      <c r="O35">
        <v>75.558200673547745</v>
      </c>
      <c r="P35">
        <v>21.965945458248086</v>
      </c>
      <c r="Q35">
        <v>4.6822559422204302</v>
      </c>
      <c r="R35">
        <v>6.0527790591888619</v>
      </c>
      <c r="S35">
        <v>5.218551760715421</v>
      </c>
      <c r="T35">
        <v>2.3659987476518502E-2</v>
      </c>
      <c r="U35">
        <v>52.52507346958469</v>
      </c>
      <c r="V35">
        <v>7.6396995703843089</v>
      </c>
      <c r="W35">
        <v>14.256388881913399</v>
      </c>
      <c r="X35">
        <v>65.367122117905737</v>
      </c>
      <c r="Y35">
        <v>0</v>
      </c>
      <c r="Z35">
        <v>8.7127901966186592</v>
      </c>
      <c r="AA35">
        <v>18.677579992485914</v>
      </c>
      <c r="AB35">
        <v>19.8448132296556</v>
      </c>
      <c r="AC35">
        <v>14.379597068190357</v>
      </c>
      <c r="AD35">
        <v>13.478558210081401</v>
      </c>
      <c r="AE35">
        <v>24.442488451471508</v>
      </c>
      <c r="AF35">
        <v>0</v>
      </c>
      <c r="AG35">
        <v>30.159550730964302</v>
      </c>
      <c r="AH35">
        <v>53.313382146837817</v>
      </c>
      <c r="AI35">
        <v>7.5582034259862239</v>
      </c>
      <c r="AJ35">
        <v>0</v>
      </c>
      <c r="AK35">
        <v>27.762461828950116</v>
      </c>
      <c r="AL35">
        <v>62.977000720926448</v>
      </c>
      <c r="AM35">
        <v>7.7821073079941554</v>
      </c>
      <c r="AN35">
        <v>2.7608769129618033E-2</v>
      </c>
      <c r="AO35">
        <v>0</v>
      </c>
      <c r="AP35">
        <v>3.9167806826594389</v>
      </c>
      <c r="AQ35">
        <v>0</v>
      </c>
      <c r="AR35">
        <v>22.505594481481722</v>
      </c>
      <c r="AS35">
        <v>15.751054451993319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41.788460871770837</v>
      </c>
      <c r="BB35">
        <f t="shared" si="0"/>
        <v>962.00152143081095</v>
      </c>
      <c r="BC35">
        <v>1.3945314170040486</v>
      </c>
      <c r="BD35">
        <v>0</v>
      </c>
      <c r="BE35">
        <v>1.3335918602620087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286.32102410500289</v>
      </c>
      <c r="L36">
        <v>4.0386404197276775</v>
      </c>
      <c r="M36">
        <v>65.654329232825475</v>
      </c>
      <c r="N36">
        <v>53.800737211766382</v>
      </c>
      <c r="O36">
        <v>75.558200673547745</v>
      </c>
      <c r="P36">
        <v>21.965945458248086</v>
      </c>
      <c r="Q36">
        <v>4.6822559422204302</v>
      </c>
      <c r="R36">
        <v>6.2600409240128592</v>
      </c>
      <c r="S36">
        <v>5.218551760715421</v>
      </c>
      <c r="T36">
        <v>2.3659987476518502E-2</v>
      </c>
      <c r="U36">
        <v>52.52507346958469</v>
      </c>
      <c r="V36">
        <v>7.6419912118772482</v>
      </c>
      <c r="W36">
        <v>14.258038801822522</v>
      </c>
      <c r="X36">
        <v>65.371057466704983</v>
      </c>
      <c r="Y36">
        <v>0</v>
      </c>
      <c r="Z36">
        <v>8.7127901966186592</v>
      </c>
      <c r="AA36">
        <v>18.677579992485914</v>
      </c>
      <c r="AB36">
        <v>19.8448132296556</v>
      </c>
      <c r="AC36">
        <v>14.379597068190357</v>
      </c>
      <c r="AD36">
        <v>13.478558210081401</v>
      </c>
      <c r="AE36">
        <v>24.442488451471508</v>
      </c>
      <c r="AF36">
        <v>0</v>
      </c>
      <c r="AG36">
        <v>30.159550730964302</v>
      </c>
      <c r="AH36">
        <v>53.313382146837817</v>
      </c>
      <c r="AI36">
        <v>7.5582034259862239</v>
      </c>
      <c r="AJ36">
        <v>0</v>
      </c>
      <c r="AK36">
        <v>27.762461828950116</v>
      </c>
      <c r="AL36">
        <v>62.977000720926448</v>
      </c>
      <c r="AM36">
        <v>7.7821073079941554</v>
      </c>
      <c r="AN36">
        <v>2.7608769129618033E-2</v>
      </c>
      <c r="AO36">
        <v>0</v>
      </c>
      <c r="AP36">
        <v>3.9167806826594389</v>
      </c>
      <c r="AQ36">
        <v>0</v>
      </c>
      <c r="AR36">
        <v>22.505594481481722</v>
      </c>
      <c r="AS36">
        <v>15.751054451993319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41.57466114748803</v>
      </c>
      <c r="BB36">
        <f t="shared" si="0"/>
        <v>957.10049521531391</v>
      </c>
      <c r="BC36">
        <v>1.3945314170040486</v>
      </c>
      <c r="BD36">
        <v>0</v>
      </c>
      <c r="BE36">
        <v>1.3335918602620087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286.32102410500289</v>
      </c>
      <c r="L37">
        <v>3.7674825536544612</v>
      </c>
      <c r="M37">
        <v>65.654329232825475</v>
      </c>
      <c r="N37">
        <v>53.800737211766382</v>
      </c>
      <c r="O37">
        <v>75.558200673547745</v>
      </c>
      <c r="P37">
        <v>21.965945458248086</v>
      </c>
      <c r="Q37">
        <v>4.6822559422204302</v>
      </c>
      <c r="R37">
        <v>6.0527790591888619</v>
      </c>
      <c r="S37">
        <v>5.218551760715421</v>
      </c>
      <c r="T37">
        <v>2.3762262575662715E-2</v>
      </c>
      <c r="U37">
        <v>52.52507346958469</v>
      </c>
      <c r="V37">
        <v>7.6396995703843089</v>
      </c>
      <c r="W37">
        <v>14.256388881913399</v>
      </c>
      <c r="X37">
        <v>62.764008121376698</v>
      </c>
      <c r="Y37">
        <v>0</v>
      </c>
      <c r="Z37">
        <v>8.7127901966186592</v>
      </c>
      <c r="AA37">
        <v>18.677579992485914</v>
      </c>
      <c r="AB37">
        <v>19.8448132296556</v>
      </c>
      <c r="AC37">
        <v>14.379597068190357</v>
      </c>
      <c r="AD37">
        <v>13.478558210081401</v>
      </c>
      <c r="AE37">
        <v>24.442488451471508</v>
      </c>
      <c r="AF37">
        <v>0</v>
      </c>
      <c r="AG37">
        <v>30.159550730964302</v>
      </c>
      <c r="AH37">
        <v>53.313382146837817</v>
      </c>
      <c r="AI37">
        <v>7.5582034259862239</v>
      </c>
      <c r="AJ37">
        <v>0</v>
      </c>
      <c r="AK37">
        <v>27.762461828950116</v>
      </c>
      <c r="AL37">
        <v>62.977000720926448</v>
      </c>
      <c r="AM37">
        <v>7.7821073079941554</v>
      </c>
      <c r="AN37">
        <v>2.7608769129618033E-2</v>
      </c>
      <c r="AO37">
        <v>0</v>
      </c>
      <c r="AP37">
        <v>3.9167806826594389</v>
      </c>
      <c r="AQ37">
        <v>0</v>
      </c>
      <c r="AR37">
        <v>22.505594481481722</v>
      </c>
      <c r="AS37">
        <v>15.751054451993319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41.445528057934354</v>
      </c>
      <c r="BB37">
        <f t="shared" si="0"/>
        <v>954.14031994233915</v>
      </c>
      <c r="BC37">
        <v>1.3945314170040486</v>
      </c>
      <c r="BD37">
        <v>0</v>
      </c>
      <c r="BE37">
        <v>1.3335918602620087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286.31872941992526</v>
      </c>
      <c r="L38">
        <v>4.0386904401205417</v>
      </c>
      <c r="M38">
        <v>65.654329232825475</v>
      </c>
      <c r="N38">
        <v>53.800737211766382</v>
      </c>
      <c r="O38">
        <v>75.558200673547745</v>
      </c>
      <c r="P38">
        <v>21.965945458248086</v>
      </c>
      <c r="Q38">
        <v>4.6822559422204302</v>
      </c>
      <c r="R38">
        <v>6.0527790591888619</v>
      </c>
      <c r="S38">
        <v>5.218551760715421</v>
      </c>
      <c r="T38">
        <v>2.3762262575662715E-2</v>
      </c>
      <c r="U38">
        <v>52.52507346958469</v>
      </c>
      <c r="V38">
        <v>7.6396995703843089</v>
      </c>
      <c r="W38">
        <v>14.256388881913399</v>
      </c>
      <c r="X38">
        <v>65.367122117905737</v>
      </c>
      <c r="Y38">
        <v>0</v>
      </c>
      <c r="Z38">
        <v>8.7127901966186592</v>
      </c>
      <c r="AA38">
        <v>18.677579992485914</v>
      </c>
      <c r="AB38">
        <v>19.8448132296556</v>
      </c>
      <c r="AC38">
        <v>14.379597068190357</v>
      </c>
      <c r="AD38">
        <v>13.478558210081401</v>
      </c>
      <c r="AE38">
        <v>24.442488451471508</v>
      </c>
      <c r="AF38">
        <v>0</v>
      </c>
      <c r="AG38">
        <v>30.159550730964302</v>
      </c>
      <c r="AH38">
        <v>43.894684548945939</v>
      </c>
      <c r="AI38">
        <v>7.5582034259862239</v>
      </c>
      <c r="AJ38">
        <v>0</v>
      </c>
      <c r="AK38">
        <v>27.762461828950116</v>
      </c>
      <c r="AL38">
        <v>62.977000720926448</v>
      </c>
      <c r="AM38">
        <v>7.7821073079941554</v>
      </c>
      <c r="AN38">
        <v>2.7608769129618033E-2</v>
      </c>
      <c r="AO38">
        <v>0</v>
      </c>
      <c r="AP38">
        <v>3.9167806826594389</v>
      </c>
      <c r="AQ38">
        <v>0</v>
      </c>
      <c r="AR38">
        <v>22.505594481481722</v>
      </c>
      <c r="AS38">
        <v>15.751054451993319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41.171877235215447</v>
      </c>
      <c r="BB38">
        <f t="shared" si="0"/>
        <v>947.62760719265236</v>
      </c>
      <c r="BC38">
        <v>1.3945314170040486</v>
      </c>
      <c r="BD38">
        <v>0</v>
      </c>
      <c r="BE38">
        <v>1.093898687830688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285.88987980289335</v>
      </c>
      <c r="L39">
        <v>5.0407239181888128</v>
      </c>
      <c r="M39">
        <v>65.650707405725583</v>
      </c>
      <c r="N39">
        <v>53.800215055483051</v>
      </c>
      <c r="O39">
        <v>75.561409441001274</v>
      </c>
      <c r="P39">
        <v>21.966200790494391</v>
      </c>
      <c r="Q39">
        <v>5.2176979031946571</v>
      </c>
      <c r="R39">
        <v>6.0550361026144648</v>
      </c>
      <c r="S39">
        <v>5.218551760715421</v>
      </c>
      <c r="T39">
        <v>2.3762262575662715E-2</v>
      </c>
      <c r="U39">
        <v>54.634063545526992</v>
      </c>
      <c r="V39">
        <v>7.6419912118772482</v>
      </c>
      <c r="W39">
        <v>14.258038801822522</v>
      </c>
      <c r="X39">
        <v>65.371057466704983</v>
      </c>
      <c r="Y39">
        <v>0</v>
      </c>
      <c r="Z39">
        <v>8.7127901966186592</v>
      </c>
      <c r="AA39">
        <v>18.677579992485914</v>
      </c>
      <c r="AB39">
        <v>19.8448132296556</v>
      </c>
      <c r="AC39">
        <v>14.379597068190357</v>
      </c>
      <c r="AD39">
        <v>13.478558210081401</v>
      </c>
      <c r="AE39">
        <v>24.442488451471508</v>
      </c>
      <c r="AF39">
        <v>0</v>
      </c>
      <c r="AG39">
        <v>30.159550730964302</v>
      </c>
      <c r="AH39">
        <v>32.921013411709453</v>
      </c>
      <c r="AI39">
        <v>7.5582034259862239</v>
      </c>
      <c r="AJ39">
        <v>0</v>
      </c>
      <c r="AK39">
        <v>27.762461828950116</v>
      </c>
      <c r="AL39">
        <v>62.977000720926448</v>
      </c>
      <c r="AM39">
        <v>7.7821073079941554</v>
      </c>
      <c r="AN39">
        <v>2.7608769129618033E-2</v>
      </c>
      <c r="AO39">
        <v>0</v>
      </c>
      <c r="AP39">
        <v>3.9167806826594389</v>
      </c>
      <c r="AQ39">
        <v>0</v>
      </c>
      <c r="AR39">
        <v>22.505594481481722</v>
      </c>
      <c r="AS39">
        <v>16.14813934262158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40.864667454765289</v>
      </c>
      <c r="BB39">
        <f t="shared" si="0"/>
        <v>940.31100291436121</v>
      </c>
      <c r="BC39">
        <v>1.3945314170040486</v>
      </c>
      <c r="BD39">
        <v>0</v>
      </c>
      <c r="BE39">
        <v>0.81960090780141825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285.88987980289335</v>
      </c>
      <c r="L40">
        <v>5.0407198603534136</v>
      </c>
      <c r="M40">
        <v>65.656550525565109</v>
      </c>
      <c r="N40">
        <v>53.800215055483051</v>
      </c>
      <c r="O40">
        <v>75.558051933815833</v>
      </c>
      <c r="P40">
        <v>21.966200790494391</v>
      </c>
      <c r="Q40">
        <v>5.2176979031946571</v>
      </c>
      <c r="R40">
        <v>5.2505476378577853</v>
      </c>
      <c r="S40">
        <v>5.218551760715421</v>
      </c>
      <c r="T40">
        <v>2.3762262575662715E-2</v>
      </c>
      <c r="U40">
        <v>56.983780538487942</v>
      </c>
      <c r="V40">
        <v>7.6396995703843089</v>
      </c>
      <c r="W40">
        <v>13.138753734157977</v>
      </c>
      <c r="X40">
        <v>65.367122117905737</v>
      </c>
      <c r="Y40">
        <v>0</v>
      </c>
      <c r="Z40">
        <v>8.7127901966186592</v>
      </c>
      <c r="AA40">
        <v>18.677579992485914</v>
      </c>
      <c r="AB40">
        <v>19.8448132296556</v>
      </c>
      <c r="AC40">
        <v>14.379597068190357</v>
      </c>
      <c r="AD40">
        <v>13.478558210081401</v>
      </c>
      <c r="AE40">
        <v>24.442488451471508</v>
      </c>
      <c r="AF40">
        <v>0</v>
      </c>
      <c r="AG40">
        <v>30.159550730964302</v>
      </c>
      <c r="AH40">
        <v>19.192817501043621</v>
      </c>
      <c r="AI40">
        <v>7.5582034259862239</v>
      </c>
      <c r="AJ40">
        <v>0</v>
      </c>
      <c r="AK40">
        <v>27.762461828950116</v>
      </c>
      <c r="AL40">
        <v>62.977000720926448</v>
      </c>
      <c r="AM40">
        <v>7.7821073079941554</v>
      </c>
      <c r="AN40">
        <v>2.7608769129618033E-2</v>
      </c>
      <c r="AO40">
        <v>0</v>
      </c>
      <c r="AP40">
        <v>0.68117922923003404</v>
      </c>
      <c r="AQ40">
        <v>0</v>
      </c>
      <c r="AR40">
        <v>22.505594481481722</v>
      </c>
      <c r="AS40">
        <v>16.14813934262158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40.173228602393898</v>
      </c>
      <c r="BB40">
        <f t="shared" si="0"/>
        <v>924.12544627893828</v>
      </c>
      <c r="BC40">
        <v>1.3945314170040486</v>
      </c>
      <c r="BD40">
        <v>0</v>
      </c>
      <c r="BE40">
        <v>0.48420475903614457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286.33955629457353</v>
      </c>
      <c r="L41">
        <v>5.0406336418675739</v>
      </c>
      <c r="M41">
        <v>65.656550525565109</v>
      </c>
      <c r="N41">
        <v>53.800215055483051</v>
      </c>
      <c r="O41">
        <v>75.558051933815833</v>
      </c>
      <c r="P41">
        <v>21.966200790494391</v>
      </c>
      <c r="Q41">
        <v>5.3115946386543724</v>
      </c>
      <c r="R41">
        <v>6.0527790591888619</v>
      </c>
      <c r="S41">
        <v>5.2180438850070825</v>
      </c>
      <c r="T41">
        <v>2.3762262575662715E-2</v>
      </c>
      <c r="U41">
        <v>58.307124788661127</v>
      </c>
      <c r="V41">
        <v>7.6396995703843089</v>
      </c>
      <c r="W41">
        <v>14.568904922871461</v>
      </c>
      <c r="X41">
        <v>65.367122117905737</v>
      </c>
      <c r="Y41">
        <v>0</v>
      </c>
      <c r="Z41">
        <v>8.7127901966186592</v>
      </c>
      <c r="AA41">
        <v>18.677579992485914</v>
      </c>
      <c r="AB41">
        <v>19.8448132296556</v>
      </c>
      <c r="AC41">
        <v>14.379597068190357</v>
      </c>
      <c r="AD41">
        <v>13.478558210081401</v>
      </c>
      <c r="AE41">
        <v>24.442488451471508</v>
      </c>
      <c r="AF41">
        <v>0</v>
      </c>
      <c r="AG41">
        <v>30.159550730964302</v>
      </c>
      <c r="AH41">
        <v>8.8855639155708612</v>
      </c>
      <c r="AI41">
        <v>1.7635807681277393</v>
      </c>
      <c r="AJ41">
        <v>0</v>
      </c>
      <c r="AK41">
        <v>27.762461828950116</v>
      </c>
      <c r="AL41">
        <v>62.977000720926448</v>
      </c>
      <c r="AM41">
        <v>7.7821073079941554</v>
      </c>
      <c r="AN41">
        <v>2.7608769129618033E-2</v>
      </c>
      <c r="AO41">
        <v>0</v>
      </c>
      <c r="AP41">
        <v>0.11352979514717683</v>
      </c>
      <c r="AQ41">
        <v>0</v>
      </c>
      <c r="AR41">
        <v>22.505594481481722</v>
      </c>
      <c r="AS41">
        <v>15.751054451993319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39.631170191163946</v>
      </c>
      <c r="BB41">
        <f t="shared" si="0"/>
        <v>911.43409432993769</v>
      </c>
      <c r="BC41">
        <v>1.3945314170040486</v>
      </c>
      <c r="BD41">
        <v>0</v>
      </c>
      <c r="BE41">
        <v>0.21869897368421051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286.33955629457353</v>
      </c>
      <c r="L42">
        <v>5.0407689510362204</v>
      </c>
      <c r="M42">
        <v>65.656550525565109</v>
      </c>
      <c r="N42">
        <v>53.800215055483051</v>
      </c>
      <c r="O42">
        <v>75.558051933815833</v>
      </c>
      <c r="P42">
        <v>21.966200790494391</v>
      </c>
      <c r="Q42">
        <v>5.3115946386543724</v>
      </c>
      <c r="R42">
        <v>6.0527790591888619</v>
      </c>
      <c r="S42">
        <v>5.2180438850070825</v>
      </c>
      <c r="T42">
        <v>2.3762262575662715E-2</v>
      </c>
      <c r="U42">
        <v>59.143300552101358</v>
      </c>
      <c r="V42">
        <v>7.6396995703843089</v>
      </c>
      <c r="W42">
        <v>14.568904922871461</v>
      </c>
      <c r="X42">
        <v>65.367122117905737</v>
      </c>
      <c r="Y42">
        <v>0</v>
      </c>
      <c r="Z42">
        <v>8.7127901966186592</v>
      </c>
      <c r="AA42">
        <v>18.677579992485914</v>
      </c>
      <c r="AB42">
        <v>19.8448132296556</v>
      </c>
      <c r="AC42">
        <v>14.379597068190357</v>
      </c>
      <c r="AD42">
        <v>13.478558210081401</v>
      </c>
      <c r="AE42">
        <v>24.442488451471508</v>
      </c>
      <c r="AF42">
        <v>0</v>
      </c>
      <c r="AG42">
        <v>30.159550730964302</v>
      </c>
      <c r="AH42">
        <v>0</v>
      </c>
      <c r="AI42">
        <v>1.7635807681277393</v>
      </c>
      <c r="AJ42">
        <v>0</v>
      </c>
      <c r="AK42">
        <v>27.762461828950116</v>
      </c>
      <c r="AL42">
        <v>62.977000720926448</v>
      </c>
      <c r="AM42">
        <v>7.7821073079941554</v>
      </c>
      <c r="AN42">
        <v>2.7608769129618033E-2</v>
      </c>
      <c r="AO42">
        <v>0</v>
      </c>
      <c r="AP42">
        <v>0.11352979514717683</v>
      </c>
      <c r="AQ42">
        <v>0</v>
      </c>
      <c r="AR42">
        <v>22.505594481481722</v>
      </c>
      <c r="AS42">
        <v>15.751054451993319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39.294711422328135</v>
      </c>
      <c r="BB42">
        <f t="shared" si="0"/>
        <v>903.50260128212722</v>
      </c>
      <c r="BC42">
        <v>1.3945314170040486</v>
      </c>
      <c r="BD42">
        <v>0</v>
      </c>
      <c r="BE42">
        <v>0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286.33955629457353</v>
      </c>
      <c r="L43">
        <v>5.0407689510362204</v>
      </c>
      <c r="M43">
        <v>65.656550525565109</v>
      </c>
      <c r="N43">
        <v>53.800215055483051</v>
      </c>
      <c r="O43">
        <v>75.558051933815833</v>
      </c>
      <c r="P43">
        <v>21.966200790494391</v>
      </c>
      <c r="Q43">
        <v>5.3115946386543724</v>
      </c>
      <c r="R43">
        <v>6.0527790591888619</v>
      </c>
      <c r="S43">
        <v>5.2180438850070825</v>
      </c>
      <c r="T43">
        <v>3.1103821559363191E-2</v>
      </c>
      <c r="U43">
        <v>59.986816801733404</v>
      </c>
      <c r="V43">
        <v>7.6396995703843089</v>
      </c>
      <c r="W43">
        <v>14.782346761288526</v>
      </c>
      <c r="X43">
        <v>65.367122117905737</v>
      </c>
      <c r="Y43">
        <v>0</v>
      </c>
      <c r="Z43">
        <v>8.7127901966186592</v>
      </c>
      <c r="AA43">
        <v>12.45171968941766</v>
      </c>
      <c r="AB43">
        <v>19.8448132296556</v>
      </c>
      <c r="AC43">
        <v>14.379597068190357</v>
      </c>
      <c r="AD43">
        <v>8.9857059420788961</v>
      </c>
      <c r="AE43">
        <v>24.442488451471508</v>
      </c>
      <c r="AF43">
        <v>0</v>
      </c>
      <c r="AG43">
        <v>30.159550730964302</v>
      </c>
      <c r="AH43">
        <v>0</v>
      </c>
      <c r="AI43">
        <v>1.7635807681277393</v>
      </c>
      <c r="AJ43">
        <v>0</v>
      </c>
      <c r="AK43">
        <v>27.762461828950116</v>
      </c>
      <c r="AL43">
        <v>62.977000720926448</v>
      </c>
      <c r="AM43">
        <v>7.7821073079941554</v>
      </c>
      <c r="AN43">
        <v>2.7608769129618033E-2</v>
      </c>
      <c r="AO43">
        <v>0</v>
      </c>
      <c r="AP43">
        <v>0.11352979514717683</v>
      </c>
      <c r="AQ43">
        <v>0</v>
      </c>
      <c r="AR43">
        <v>22.505594481481722</v>
      </c>
      <c r="AS43">
        <v>15.751054451993319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38.891156962103352</v>
      </c>
      <c r="BB43">
        <f t="shared" si="0"/>
        <v>894.25174281831426</v>
      </c>
      <c r="BC43">
        <v>1.3945314170040486</v>
      </c>
      <c r="BD43">
        <v>0</v>
      </c>
      <c r="BE43">
        <v>0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286.33955629457353</v>
      </c>
      <c r="L44">
        <v>5.0407689510362204</v>
      </c>
      <c r="M44">
        <v>65.656550525565109</v>
      </c>
      <c r="N44">
        <v>53.800215055483051</v>
      </c>
      <c r="O44">
        <v>75.558051933815833</v>
      </c>
      <c r="P44">
        <v>21.966200790494391</v>
      </c>
      <c r="Q44">
        <v>5.3115946386543724</v>
      </c>
      <c r="R44">
        <v>6.0527790591888619</v>
      </c>
      <c r="S44">
        <v>5.2180438850070825</v>
      </c>
      <c r="T44">
        <v>3.1103821559363191E-2</v>
      </c>
      <c r="U44">
        <v>60.833428874714812</v>
      </c>
      <c r="V44">
        <v>7.6396995703843089</v>
      </c>
      <c r="W44">
        <v>14.782346761288526</v>
      </c>
      <c r="X44">
        <v>65.367122117905737</v>
      </c>
      <c r="Y44">
        <v>0</v>
      </c>
      <c r="Z44">
        <v>8.7127901966186592</v>
      </c>
      <c r="AA44">
        <v>12.45171968941766</v>
      </c>
      <c r="AB44">
        <v>19.8448132296556</v>
      </c>
      <c r="AC44">
        <v>14.379597068190357</v>
      </c>
      <c r="AD44">
        <v>8.9857059420788961</v>
      </c>
      <c r="AE44">
        <v>24.442488451471508</v>
      </c>
      <c r="AF44">
        <v>0</v>
      </c>
      <c r="AG44">
        <v>30.159550730964302</v>
      </c>
      <c r="AH44">
        <v>0</v>
      </c>
      <c r="AI44">
        <v>1.7635807681277393</v>
      </c>
      <c r="AJ44">
        <v>0</v>
      </c>
      <c r="AK44">
        <v>27.762461828950116</v>
      </c>
      <c r="AL44">
        <v>62.977000720926448</v>
      </c>
      <c r="AM44">
        <v>7.7821073079941554</v>
      </c>
      <c r="AN44">
        <v>2.7608769129618033E-2</v>
      </c>
      <c r="AO44">
        <v>0</v>
      </c>
      <c r="AP44">
        <v>0.11352979514717683</v>
      </c>
      <c r="AQ44">
        <v>0</v>
      </c>
      <c r="AR44">
        <v>23.484098868386972</v>
      </c>
      <c r="AS44">
        <v>15.751054451993319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38.967446830126619</v>
      </c>
      <c r="BB44">
        <f t="shared" si="0"/>
        <v>896.0005694101776</v>
      </c>
      <c r="BC44">
        <v>1.3945314170040486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285.79703878038691</v>
      </c>
      <c r="L45">
        <v>5.0407689510362204</v>
      </c>
      <c r="M45">
        <v>65.656550525565109</v>
      </c>
      <c r="N45">
        <v>53.800215055483051</v>
      </c>
      <c r="O45">
        <v>75.558051933815833</v>
      </c>
      <c r="P45">
        <v>21.966200790494391</v>
      </c>
      <c r="Q45">
        <v>5.3115946386543724</v>
      </c>
      <c r="R45">
        <v>6.0527790591888619</v>
      </c>
      <c r="S45">
        <v>5.2180438850070825</v>
      </c>
      <c r="T45">
        <v>3.1103821559363191E-2</v>
      </c>
      <c r="U45">
        <v>61.668056697937445</v>
      </c>
      <c r="V45">
        <v>7.6396995703843089</v>
      </c>
      <c r="W45">
        <v>14.782346761288526</v>
      </c>
      <c r="X45">
        <v>65.367122117905737</v>
      </c>
      <c r="Y45">
        <v>0</v>
      </c>
      <c r="Z45">
        <v>8.7127901966186592</v>
      </c>
      <c r="AA45">
        <v>12.45171968941766</v>
      </c>
      <c r="AB45">
        <v>19.8448132296556</v>
      </c>
      <c r="AC45">
        <v>14.379597068190357</v>
      </c>
      <c r="AD45">
        <v>8.9857059420788961</v>
      </c>
      <c r="AE45">
        <v>24.442488451471508</v>
      </c>
      <c r="AF45">
        <v>0</v>
      </c>
      <c r="AG45">
        <v>30.159550730964302</v>
      </c>
      <c r="AH45">
        <v>0</v>
      </c>
      <c r="AI45">
        <v>1.7635807681277393</v>
      </c>
      <c r="AJ45">
        <v>0</v>
      </c>
      <c r="AK45">
        <v>27.762461828950116</v>
      </c>
      <c r="AL45">
        <v>62.977000720926448</v>
      </c>
      <c r="AM45">
        <v>7.7821073079941554</v>
      </c>
      <c r="AN45">
        <v>2.7608769129618033E-2</v>
      </c>
      <c r="AO45">
        <v>0</v>
      </c>
      <c r="AP45">
        <v>0.11352979514717683</v>
      </c>
      <c r="AQ45">
        <v>0</v>
      </c>
      <c r="AR45">
        <v>23.484098868386972</v>
      </c>
      <c r="AS45">
        <v>15.751054451993319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38.979657041044291</v>
      </c>
      <c r="BB45">
        <f t="shared" si="0"/>
        <v>896.28046950829582</v>
      </c>
      <c r="BC45">
        <v>1.3945314170040486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285.79703878038691</v>
      </c>
      <c r="L46">
        <v>5.0407689510362204</v>
      </c>
      <c r="M46">
        <v>65.656550525565109</v>
      </c>
      <c r="N46">
        <v>53.800215055483051</v>
      </c>
      <c r="O46">
        <v>75.558051933815833</v>
      </c>
      <c r="P46">
        <v>21.966200790494391</v>
      </c>
      <c r="Q46">
        <v>5.3115946386543724</v>
      </c>
      <c r="R46">
        <v>6.0527790591888619</v>
      </c>
      <c r="S46">
        <v>5.2180438850070825</v>
      </c>
      <c r="T46">
        <v>3.1103821559363191E-2</v>
      </c>
      <c r="U46">
        <v>62.251920858318947</v>
      </c>
      <c r="V46">
        <v>7.6396995703843089</v>
      </c>
      <c r="W46">
        <v>14.782346761288526</v>
      </c>
      <c r="X46">
        <v>65.367122117905737</v>
      </c>
      <c r="Y46">
        <v>0</v>
      </c>
      <c r="Z46">
        <v>8.7127901966186592</v>
      </c>
      <c r="AA46">
        <v>12.45171968941766</v>
      </c>
      <c r="AB46">
        <v>19.8448132296556</v>
      </c>
      <c r="AC46">
        <v>14.379597068190357</v>
      </c>
      <c r="AD46">
        <v>8.9857059420788961</v>
      </c>
      <c r="AE46">
        <v>24.442488451471508</v>
      </c>
      <c r="AF46">
        <v>0</v>
      </c>
      <c r="AG46">
        <v>30.159550730964302</v>
      </c>
      <c r="AH46">
        <v>0</v>
      </c>
      <c r="AI46">
        <v>1.7635807681277393</v>
      </c>
      <c r="AJ46">
        <v>0</v>
      </c>
      <c r="AK46">
        <v>27.762461828950116</v>
      </c>
      <c r="AL46">
        <v>62.977000720926448</v>
      </c>
      <c r="AM46">
        <v>7.7821073079941554</v>
      </c>
      <c r="AN46">
        <v>2.7608769129618033E-2</v>
      </c>
      <c r="AO46">
        <v>0</v>
      </c>
      <c r="AP46">
        <v>0.11352979514717683</v>
      </c>
      <c r="AQ46">
        <v>0</v>
      </c>
      <c r="AR46">
        <v>22.505594481481722</v>
      </c>
      <c r="AS46">
        <v>15.751054451993319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38.963161079575599</v>
      </c>
      <c r="BB46">
        <f t="shared" si="0"/>
        <v>895.90232524324085</v>
      </c>
      <c r="BC46">
        <v>1.3945314170040486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285.24154072310711</v>
      </c>
      <c r="L47">
        <v>5.0406542080465435</v>
      </c>
      <c r="M47">
        <v>65.656550525565109</v>
      </c>
      <c r="N47">
        <v>53.800215055483051</v>
      </c>
      <c r="O47">
        <v>75.558051933815833</v>
      </c>
      <c r="P47">
        <v>21.966200790494391</v>
      </c>
      <c r="Q47">
        <v>5.3115946386543724</v>
      </c>
      <c r="R47">
        <v>5.8727572130722567</v>
      </c>
      <c r="S47">
        <v>5.2180438850070825</v>
      </c>
      <c r="T47">
        <v>3.1103821559363191E-2</v>
      </c>
      <c r="U47">
        <v>62.293961763688216</v>
      </c>
      <c r="V47">
        <v>7.6396995703843089</v>
      </c>
      <c r="W47">
        <v>13.982755900439143</v>
      </c>
      <c r="X47">
        <v>65.367122117905737</v>
      </c>
      <c r="Y47">
        <v>0</v>
      </c>
      <c r="Z47">
        <v>8.7127901966186592</v>
      </c>
      <c r="AA47">
        <v>12.45171968941766</v>
      </c>
      <c r="AB47">
        <v>19.8448132296556</v>
      </c>
      <c r="AC47">
        <v>14.379597068190357</v>
      </c>
      <c r="AD47">
        <v>8.9857059420788961</v>
      </c>
      <c r="AE47">
        <v>24.442488451471508</v>
      </c>
      <c r="AF47">
        <v>0</v>
      </c>
      <c r="AG47">
        <v>30.159550730964302</v>
      </c>
      <c r="AH47">
        <v>0</v>
      </c>
      <c r="AI47">
        <v>1.7635807681277393</v>
      </c>
      <c r="AJ47">
        <v>0</v>
      </c>
      <c r="AK47">
        <v>27.762461828950116</v>
      </c>
      <c r="AL47">
        <v>62.977000720926448</v>
      </c>
      <c r="AM47">
        <v>7.7821073079941554</v>
      </c>
      <c r="AN47">
        <v>2.7608769129618033E-2</v>
      </c>
      <c r="AO47">
        <v>0</v>
      </c>
      <c r="AP47">
        <v>0.3405893854415305</v>
      </c>
      <c r="AQ47">
        <v>0</v>
      </c>
      <c r="AR47">
        <v>22.505594481481722</v>
      </c>
      <c r="AS47">
        <v>15.751054451993319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38.91023705409188</v>
      </c>
      <c r="BB47">
        <f t="shared" si="0"/>
        <v>894.68912425715257</v>
      </c>
      <c r="BC47">
        <v>1.3945314170040486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285.24154072310711</v>
      </c>
      <c r="L48">
        <v>5.0406505521496685</v>
      </c>
      <c r="M48">
        <v>65.656550525565109</v>
      </c>
      <c r="N48">
        <v>53.800215055483051</v>
      </c>
      <c r="O48">
        <v>75.558051933815833</v>
      </c>
      <c r="P48">
        <v>21.966200790494391</v>
      </c>
      <c r="Q48">
        <v>5.3115946386543724</v>
      </c>
      <c r="R48">
        <v>6.0508802547234879</v>
      </c>
      <c r="S48">
        <v>5.2180438850070825</v>
      </c>
      <c r="T48">
        <v>3.1103821559363191E-2</v>
      </c>
      <c r="U48">
        <v>62.293961763688216</v>
      </c>
      <c r="V48">
        <v>7.6396995703843089</v>
      </c>
      <c r="W48">
        <v>13.982755900439143</v>
      </c>
      <c r="X48">
        <v>65.367122117905737</v>
      </c>
      <c r="Y48">
        <v>0</v>
      </c>
      <c r="Z48">
        <v>8.7127901966186592</v>
      </c>
      <c r="AA48">
        <v>12.45171968941766</v>
      </c>
      <c r="AB48">
        <v>19.8448132296556</v>
      </c>
      <c r="AC48">
        <v>14.379597068190357</v>
      </c>
      <c r="AD48">
        <v>8.9857059420788961</v>
      </c>
      <c r="AE48">
        <v>24.442488451471508</v>
      </c>
      <c r="AF48">
        <v>6.0107226053089109</v>
      </c>
      <c r="AG48">
        <v>30.159550730964302</v>
      </c>
      <c r="AH48">
        <v>0</v>
      </c>
      <c r="AI48">
        <v>1.7635807681277393</v>
      </c>
      <c r="AJ48">
        <v>0</v>
      </c>
      <c r="AK48">
        <v>27.762461828950116</v>
      </c>
      <c r="AL48">
        <v>62.977000720926448</v>
      </c>
      <c r="AM48">
        <v>7.7821073079941554</v>
      </c>
      <c r="AN48">
        <v>2.7608769129618033E-2</v>
      </c>
      <c r="AO48">
        <v>0</v>
      </c>
      <c r="AP48">
        <v>0.3405893854415305</v>
      </c>
      <c r="AQ48">
        <v>0</v>
      </c>
      <c r="AR48">
        <v>22.505594481481722</v>
      </c>
      <c r="AS48">
        <v>15.751054451993319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39.168930649318327</v>
      </c>
      <c r="BB48">
        <f t="shared" si="0"/>
        <v>900.61927265298937</v>
      </c>
      <c r="BC48">
        <v>1.3945314170040486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285.71346511757446</v>
      </c>
      <c r="L49">
        <v>5.0406508445305684</v>
      </c>
      <c r="M49">
        <v>65.656550525565109</v>
      </c>
      <c r="N49">
        <v>53.800215055483051</v>
      </c>
      <c r="O49">
        <v>75.558051933815833</v>
      </c>
      <c r="P49">
        <v>21.966200790494391</v>
      </c>
      <c r="Q49">
        <v>5.0417779958138862</v>
      </c>
      <c r="R49">
        <v>19.436924405674436</v>
      </c>
      <c r="S49">
        <v>5.2180438850070825</v>
      </c>
      <c r="T49">
        <v>4.1150073053642551E-3</v>
      </c>
      <c r="U49">
        <v>62.293961763688216</v>
      </c>
      <c r="V49">
        <v>7.6396995703843089</v>
      </c>
      <c r="W49">
        <v>14.183869238598184</v>
      </c>
      <c r="X49">
        <v>65.367122117905737</v>
      </c>
      <c r="Y49">
        <v>0</v>
      </c>
      <c r="Z49">
        <v>8.7127901966186592</v>
      </c>
      <c r="AA49">
        <v>12.445418622417032</v>
      </c>
      <c r="AB49">
        <v>19.8448132296556</v>
      </c>
      <c r="AC49">
        <v>14.379597068190357</v>
      </c>
      <c r="AD49">
        <v>8.9857059420788961</v>
      </c>
      <c r="AE49">
        <v>24.442488451471508</v>
      </c>
      <c r="AF49">
        <v>6.0107226053089109</v>
      </c>
      <c r="AG49">
        <v>30.159550730964302</v>
      </c>
      <c r="AH49">
        <v>0</v>
      </c>
      <c r="AI49">
        <v>7.5582034259862239</v>
      </c>
      <c r="AJ49">
        <v>0</v>
      </c>
      <c r="AK49">
        <v>27.762461828950116</v>
      </c>
      <c r="AL49">
        <v>62.977000720926448</v>
      </c>
      <c r="AM49">
        <v>7.7821073079941554</v>
      </c>
      <c r="AN49">
        <v>2.7608769129618033E-2</v>
      </c>
      <c r="AO49">
        <v>0</v>
      </c>
      <c r="AP49">
        <v>0.3405893854415305</v>
      </c>
      <c r="AQ49">
        <v>0</v>
      </c>
      <c r="AR49">
        <v>22.505594481481722</v>
      </c>
      <c r="AS49">
        <v>16.14813934262158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40.002743807093005</v>
      </c>
      <c r="BB49">
        <f t="shared" si="0"/>
        <v>919.80806592014073</v>
      </c>
      <c r="BC49">
        <v>1.3945314170040486</v>
      </c>
      <c r="BD49">
        <v>0</v>
      </c>
      <c r="BE49">
        <v>0</v>
      </c>
      <c r="BF49">
        <v>1.4128379491525425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285.71346511757446</v>
      </c>
      <c r="L50">
        <v>5.0406508445305684</v>
      </c>
      <c r="M50">
        <v>65.656550525565109</v>
      </c>
      <c r="N50">
        <v>53.800215055483051</v>
      </c>
      <c r="O50">
        <v>75.558051933815833</v>
      </c>
      <c r="P50">
        <v>21.966200790494391</v>
      </c>
      <c r="Q50">
        <v>5.0428456877641485</v>
      </c>
      <c r="R50">
        <v>19.438203377057462</v>
      </c>
      <c r="S50">
        <v>5.216235408120264</v>
      </c>
      <c r="T50">
        <v>0.80371176783764253</v>
      </c>
      <c r="U50">
        <v>62.293961763688216</v>
      </c>
      <c r="V50">
        <v>7.6396995703843089</v>
      </c>
      <c r="W50">
        <v>14.183869238598184</v>
      </c>
      <c r="X50">
        <v>65.367122117905737</v>
      </c>
      <c r="Y50">
        <v>0</v>
      </c>
      <c r="Z50">
        <v>8.7127901966186592</v>
      </c>
      <c r="AA50">
        <v>8.9270933951158415</v>
      </c>
      <c r="AB50">
        <v>19.8448132296556</v>
      </c>
      <c r="AC50">
        <v>14.379597068190357</v>
      </c>
      <c r="AD50">
        <v>8.9857059420788961</v>
      </c>
      <c r="AE50">
        <v>24.442488451471508</v>
      </c>
      <c r="AF50">
        <v>6.0107226053089109</v>
      </c>
      <c r="AG50">
        <v>30.159550730964302</v>
      </c>
      <c r="AH50">
        <v>0</v>
      </c>
      <c r="AI50">
        <v>7.5582034259862239</v>
      </c>
      <c r="AJ50">
        <v>0</v>
      </c>
      <c r="AK50">
        <v>27.762461828950116</v>
      </c>
      <c r="AL50">
        <v>62.977000720926448</v>
      </c>
      <c r="AM50">
        <v>7.7821073079941554</v>
      </c>
      <c r="AN50">
        <v>2.7608769129618033E-2</v>
      </c>
      <c r="AO50">
        <v>0</v>
      </c>
      <c r="AP50">
        <v>0.3405893854415305</v>
      </c>
      <c r="AQ50">
        <v>0</v>
      </c>
      <c r="AR50">
        <v>22.505594481481722</v>
      </c>
      <c r="AS50">
        <v>16.14813934262158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39.889123453375525</v>
      </c>
      <c r="BB50">
        <f t="shared" si="0"/>
        <v>917.20349599353574</v>
      </c>
      <c r="BC50">
        <v>1.3945314170040486</v>
      </c>
      <c r="BD50">
        <v>0</v>
      </c>
      <c r="BE50">
        <v>0</v>
      </c>
      <c r="BF50">
        <v>1.4128379491525425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296.80586152200658</v>
      </c>
      <c r="L51">
        <v>10.822339016214334</v>
      </c>
      <c r="M51">
        <v>65.656550525565109</v>
      </c>
      <c r="N51">
        <v>53.800215055483051</v>
      </c>
      <c r="O51">
        <v>75.558051933815833</v>
      </c>
      <c r="P51">
        <v>21.968347196986503</v>
      </c>
      <c r="Q51">
        <v>9.3142496797398078</v>
      </c>
      <c r="R51">
        <v>19.438203377057462</v>
      </c>
      <c r="S51">
        <v>12.02033552942809</v>
      </c>
      <c r="T51">
        <v>0.80371176783764253</v>
      </c>
      <c r="U51">
        <v>62.293961763688216</v>
      </c>
      <c r="V51">
        <v>7.6396995703843089</v>
      </c>
      <c r="W51">
        <v>14.663294680539012</v>
      </c>
      <c r="X51">
        <v>65.367122117905737</v>
      </c>
      <c r="Y51">
        <v>0</v>
      </c>
      <c r="Z51">
        <v>5.8085267977457731</v>
      </c>
      <c r="AA51">
        <v>6.1614447614276768</v>
      </c>
      <c r="AB51">
        <v>19.8448132296556</v>
      </c>
      <c r="AC51">
        <v>14.379597068190357</v>
      </c>
      <c r="AD51">
        <v>8.9857059420788961</v>
      </c>
      <c r="AE51">
        <v>24.442488451471508</v>
      </c>
      <c r="AF51">
        <v>6.0107226053089109</v>
      </c>
      <c r="AG51">
        <v>30.159550730964302</v>
      </c>
      <c r="AH51">
        <v>0</v>
      </c>
      <c r="AI51">
        <v>7.5582034259862239</v>
      </c>
      <c r="AJ51">
        <v>0</v>
      </c>
      <c r="AK51">
        <v>27.762461828950116</v>
      </c>
      <c r="AL51">
        <v>62.977000720926448</v>
      </c>
      <c r="AM51">
        <v>7.7821073079941554</v>
      </c>
      <c r="AN51">
        <v>2.7608769129618033E-2</v>
      </c>
      <c r="AO51">
        <v>0</v>
      </c>
      <c r="AP51">
        <v>0.3405893854415305</v>
      </c>
      <c r="AQ51">
        <v>0</v>
      </c>
      <c r="AR51">
        <v>22.505594481481722</v>
      </c>
      <c r="AS51">
        <v>15.751054451993319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40.823945492467558</v>
      </c>
      <c r="BB51">
        <f t="shared" si="0"/>
        <v>938.63283756908675</v>
      </c>
      <c r="BC51">
        <v>1.3945314170040486</v>
      </c>
      <c r="BD51">
        <v>0</v>
      </c>
      <c r="BE51">
        <v>0</v>
      </c>
      <c r="BF51">
        <v>1.4128379491525425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300.23500321697048</v>
      </c>
      <c r="L52">
        <v>10.822289367091926</v>
      </c>
      <c r="M52">
        <v>65.656550525565109</v>
      </c>
      <c r="N52">
        <v>53.800215055483051</v>
      </c>
      <c r="O52">
        <v>75.558051933815833</v>
      </c>
      <c r="P52">
        <v>21.968347196986503</v>
      </c>
      <c r="Q52">
        <v>9.3142496797398078</v>
      </c>
      <c r="R52">
        <v>19.438203377057462</v>
      </c>
      <c r="S52">
        <v>12.02033552942809</v>
      </c>
      <c r="T52">
        <v>0.80371176783764253</v>
      </c>
      <c r="U52">
        <v>62.293961763688216</v>
      </c>
      <c r="V52">
        <v>7.6396995703843089</v>
      </c>
      <c r="W52">
        <v>14.663294680539012</v>
      </c>
      <c r="X52">
        <v>65.367122117905737</v>
      </c>
      <c r="Y52">
        <v>0</v>
      </c>
      <c r="Z52">
        <v>5.8085267977457731</v>
      </c>
      <c r="AA52">
        <v>0</v>
      </c>
      <c r="AB52">
        <v>19.8448132296556</v>
      </c>
      <c r="AC52">
        <v>14.379597068190357</v>
      </c>
      <c r="AD52">
        <v>8.9857059420788961</v>
      </c>
      <c r="AE52">
        <v>24.442488451471508</v>
      </c>
      <c r="AF52">
        <v>6.0107226053089109</v>
      </c>
      <c r="AG52">
        <v>30.159550730964302</v>
      </c>
      <c r="AH52">
        <v>0</v>
      </c>
      <c r="AI52">
        <v>1.7635807681277393</v>
      </c>
      <c r="AJ52">
        <v>0</v>
      </c>
      <c r="AK52">
        <v>27.762461828950116</v>
      </c>
      <c r="AL52">
        <v>62.977000720926448</v>
      </c>
      <c r="AM52">
        <v>7.7821073079941554</v>
      </c>
      <c r="AN52">
        <v>2.7608769129618033E-2</v>
      </c>
      <c r="AO52">
        <v>0</v>
      </c>
      <c r="AP52">
        <v>0.3405893854415305</v>
      </c>
      <c r="AQ52">
        <v>0</v>
      </c>
      <c r="AR52">
        <v>22.505594481481722</v>
      </c>
      <c r="AS52">
        <v>15.751054451993319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40.467517921857606</v>
      </c>
      <c r="BB52">
        <f t="shared" si="0"/>
        <v>930.46228976625207</v>
      </c>
      <c r="BC52">
        <v>1.3945314170040486</v>
      </c>
      <c r="BD52">
        <v>0</v>
      </c>
      <c r="BE52">
        <v>0</v>
      </c>
      <c r="BF52">
        <v>1.4128379491525425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310.32523964840198</v>
      </c>
      <c r="L53">
        <v>10.822582749107298</v>
      </c>
      <c r="M53">
        <v>65.656550525565109</v>
      </c>
      <c r="N53">
        <v>53.800215055483051</v>
      </c>
      <c r="O53">
        <v>75.558051933815833</v>
      </c>
      <c r="P53">
        <v>21.968347196986503</v>
      </c>
      <c r="Q53">
        <v>9.3142496797398078</v>
      </c>
      <c r="R53">
        <v>19.438203377057462</v>
      </c>
      <c r="S53">
        <v>12.02033552942809</v>
      </c>
      <c r="T53">
        <v>0.80371176783764253</v>
      </c>
      <c r="U53">
        <v>62.293961763688216</v>
      </c>
      <c r="V53">
        <v>7.6396995703843089</v>
      </c>
      <c r="W53">
        <v>14.730585659501157</v>
      </c>
      <c r="X53">
        <v>65.367122117905737</v>
      </c>
      <c r="Y53">
        <v>0</v>
      </c>
      <c r="Z53">
        <v>5.8085267977457731</v>
      </c>
      <c r="AA53">
        <v>0</v>
      </c>
      <c r="AB53">
        <v>19.8448132296556</v>
      </c>
      <c r="AC53">
        <v>14.379597068190357</v>
      </c>
      <c r="AD53">
        <v>8.9857059420788961</v>
      </c>
      <c r="AE53">
        <v>24.442488451471508</v>
      </c>
      <c r="AF53">
        <v>6.0107226053089109</v>
      </c>
      <c r="AG53">
        <v>30.159550730964302</v>
      </c>
      <c r="AH53">
        <v>10.973671137236485</v>
      </c>
      <c r="AI53">
        <v>0</v>
      </c>
      <c r="AJ53">
        <v>0</v>
      </c>
      <c r="AK53">
        <v>27.762461828950116</v>
      </c>
      <c r="AL53">
        <v>62.977000720926448</v>
      </c>
      <c r="AM53">
        <v>7.7821073079941554</v>
      </c>
      <c r="AN53">
        <v>2.7608769129618033E-2</v>
      </c>
      <c r="AO53">
        <v>0</v>
      </c>
      <c r="AP53">
        <v>0.3405893854415305</v>
      </c>
      <c r="AQ53">
        <v>0</v>
      </c>
      <c r="AR53">
        <v>22.505594481481722</v>
      </c>
      <c r="AS53">
        <v>15.751054451993319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41.277096608409011</v>
      </c>
      <c r="BB53">
        <f t="shared" si="0"/>
        <v>949.29036449653756</v>
      </c>
      <c r="BC53">
        <v>1.3945314170040486</v>
      </c>
      <c r="BD53">
        <v>0</v>
      </c>
      <c r="BE53">
        <v>0.26974225531914897</v>
      </c>
      <c r="BF53">
        <v>1.4128379491525425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321.42295358748402</v>
      </c>
      <c r="L54">
        <v>10.822389350010049</v>
      </c>
      <c r="M54">
        <v>65.656550525565109</v>
      </c>
      <c r="N54">
        <v>53.800215055483051</v>
      </c>
      <c r="O54">
        <v>75.558051933815833</v>
      </c>
      <c r="P54">
        <v>21.968347196986503</v>
      </c>
      <c r="Q54">
        <v>9.3142496797398078</v>
      </c>
      <c r="R54">
        <v>19.436924405674436</v>
      </c>
      <c r="S54">
        <v>12.02033552942809</v>
      </c>
      <c r="T54">
        <v>0.80371176783764253</v>
      </c>
      <c r="U54">
        <v>62.293961763688216</v>
      </c>
      <c r="V54">
        <v>7.6396995703843089</v>
      </c>
      <c r="W54">
        <v>14.730585659501157</v>
      </c>
      <c r="X54">
        <v>65.367122117905737</v>
      </c>
      <c r="Y54">
        <v>0</v>
      </c>
      <c r="Z54">
        <v>5.8085267977457731</v>
      </c>
      <c r="AA54">
        <v>0</v>
      </c>
      <c r="AB54">
        <v>19.8448132296556</v>
      </c>
      <c r="AC54">
        <v>14.379597068190357</v>
      </c>
      <c r="AD54">
        <v>8.9857059420788961</v>
      </c>
      <c r="AE54">
        <v>24.442488451471508</v>
      </c>
      <c r="AF54">
        <v>6.0107226053089109</v>
      </c>
      <c r="AG54">
        <v>30.159550730964302</v>
      </c>
      <c r="AH54">
        <v>10.973671137236485</v>
      </c>
      <c r="AI54">
        <v>0</v>
      </c>
      <c r="AJ54">
        <v>0</v>
      </c>
      <c r="AK54">
        <v>27.762461828950116</v>
      </c>
      <c r="AL54">
        <v>62.977000720926448</v>
      </c>
      <c r="AM54">
        <v>7.7821073079941554</v>
      </c>
      <c r="AN54">
        <v>2.7608769129618033E-2</v>
      </c>
      <c r="AO54">
        <v>0</v>
      </c>
      <c r="AP54">
        <v>0.3405893854415305</v>
      </c>
      <c r="AQ54">
        <v>0</v>
      </c>
      <c r="AR54">
        <v>23.484098868386972</v>
      </c>
      <c r="AS54">
        <v>15.751054451993319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41.781820989349228</v>
      </c>
      <c r="BB54">
        <f t="shared" si="0"/>
        <v>960.86038607110436</v>
      </c>
      <c r="BC54">
        <v>1.3945314170040486</v>
      </c>
      <c r="BD54">
        <v>0</v>
      </c>
      <c r="BE54">
        <v>0.26974225531914897</v>
      </c>
      <c r="BF54">
        <v>1.4128379491525425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399.99718096379871</v>
      </c>
      <c r="L55">
        <v>11.198104034407384</v>
      </c>
      <c r="M55">
        <v>65.656550525565109</v>
      </c>
      <c r="N55">
        <v>53.800215055483051</v>
      </c>
      <c r="O55">
        <v>75.558051933815833</v>
      </c>
      <c r="P55">
        <v>21.968347196986503</v>
      </c>
      <c r="Q55">
        <v>9.6268975690361884</v>
      </c>
      <c r="R55">
        <v>19.437523237968037</v>
      </c>
      <c r="S55">
        <v>12.021645543154008</v>
      </c>
      <c r="T55">
        <v>0.80371176783764253</v>
      </c>
      <c r="U55">
        <v>62.647979827546536</v>
      </c>
      <c r="V55">
        <v>7.6396995703843089</v>
      </c>
      <c r="W55">
        <v>14.730585659501157</v>
      </c>
      <c r="X55">
        <v>65.367122117905737</v>
      </c>
      <c r="Y55">
        <v>0</v>
      </c>
      <c r="Z55">
        <v>5.8085267977457731</v>
      </c>
      <c r="AA55">
        <v>0</v>
      </c>
      <c r="AB55">
        <v>19.8448132296556</v>
      </c>
      <c r="AC55">
        <v>14.379597068190357</v>
      </c>
      <c r="AD55">
        <v>4.4928527366938003</v>
      </c>
      <c r="AE55">
        <v>24.442488451471508</v>
      </c>
      <c r="AF55">
        <v>6.0107226053089109</v>
      </c>
      <c r="AG55">
        <v>30.159550730964302</v>
      </c>
      <c r="AH55">
        <v>21.947342723335421</v>
      </c>
      <c r="AI55">
        <v>0</v>
      </c>
      <c r="AJ55">
        <v>0</v>
      </c>
      <c r="AK55">
        <v>27.762461828950116</v>
      </c>
      <c r="AL55">
        <v>62.977000720926448</v>
      </c>
      <c r="AM55">
        <v>7.7821073079941554</v>
      </c>
      <c r="AN55">
        <v>2.7608769129618033E-2</v>
      </c>
      <c r="AO55">
        <v>0</v>
      </c>
      <c r="AP55">
        <v>0.3405893854415305</v>
      </c>
      <c r="AQ55">
        <v>0</v>
      </c>
      <c r="AR55">
        <v>23.484098868386972</v>
      </c>
      <c r="AS55">
        <v>15.883415769881024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45.386305905494041</v>
      </c>
      <c r="BB55">
        <f t="shared" si="0"/>
        <v>1043.7677141070642</v>
      </c>
      <c r="BC55">
        <v>1.3945314170040486</v>
      </c>
      <c r="BD55">
        <v>0</v>
      </c>
      <c r="BE55">
        <v>0.54985864893617031</v>
      </c>
      <c r="BF55">
        <v>1.4128379491525425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484.31590920840785</v>
      </c>
      <c r="L56">
        <v>11.135394575124945</v>
      </c>
      <c r="M56">
        <v>65.656550525565109</v>
      </c>
      <c r="N56">
        <v>53.800215055483051</v>
      </c>
      <c r="O56">
        <v>75.558051933815833</v>
      </c>
      <c r="P56">
        <v>21.968347196986503</v>
      </c>
      <c r="Q56">
        <v>9.5758918431460689</v>
      </c>
      <c r="R56">
        <v>19.436924405674436</v>
      </c>
      <c r="S56">
        <v>12.021645543154008</v>
      </c>
      <c r="T56">
        <v>0.80371176783764253</v>
      </c>
      <c r="U56">
        <v>62.669099058660237</v>
      </c>
      <c r="V56">
        <v>7.6396995703843089</v>
      </c>
      <c r="W56">
        <v>14.730585659501157</v>
      </c>
      <c r="X56">
        <v>65.367122117905737</v>
      </c>
      <c r="Y56">
        <v>0</v>
      </c>
      <c r="Z56">
        <v>5.8085267977457731</v>
      </c>
      <c r="AA56">
        <v>0</v>
      </c>
      <c r="AB56">
        <v>19.8448132296556</v>
      </c>
      <c r="AC56">
        <v>14.379597068190357</v>
      </c>
      <c r="AD56">
        <v>4.4928527366938003</v>
      </c>
      <c r="AE56">
        <v>24.442488451471508</v>
      </c>
      <c r="AF56">
        <v>6.0107226053089109</v>
      </c>
      <c r="AG56">
        <v>30.159550730964302</v>
      </c>
      <c r="AH56">
        <v>21.947342723335421</v>
      </c>
      <c r="AI56">
        <v>0</v>
      </c>
      <c r="AJ56">
        <v>0</v>
      </c>
      <c r="AK56">
        <v>27.762461828950116</v>
      </c>
      <c r="AL56">
        <v>62.977000720926448</v>
      </c>
      <c r="AM56">
        <v>7.7821073079941554</v>
      </c>
      <c r="AN56">
        <v>2.7608769129618033E-2</v>
      </c>
      <c r="AO56">
        <v>0</v>
      </c>
      <c r="AP56">
        <v>0.3405893854415305</v>
      </c>
      <c r="AQ56">
        <v>0</v>
      </c>
      <c r="AR56">
        <v>22.505594481481722</v>
      </c>
      <c r="AS56">
        <v>15.883415769881024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48.866031720676503</v>
      </c>
      <c r="BB56">
        <f t="shared" si="0"/>
        <v>1123.5350173632332</v>
      </c>
      <c r="BC56">
        <v>1.3945314170040486</v>
      </c>
      <c r="BD56">
        <v>0</v>
      </c>
      <c r="BE56">
        <v>0.54985864893617031</v>
      </c>
      <c r="BF56">
        <v>1.4128379491525425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484.31590920840785</v>
      </c>
      <c r="L57">
        <v>10.822278452972402</v>
      </c>
      <c r="M57">
        <v>65.656550525565109</v>
      </c>
      <c r="N57">
        <v>53.800215055483051</v>
      </c>
      <c r="O57">
        <v>75.558051933815833</v>
      </c>
      <c r="P57">
        <v>21.968347196986503</v>
      </c>
      <c r="Q57">
        <v>7.536436823858212</v>
      </c>
      <c r="R57">
        <v>19.436924405674436</v>
      </c>
      <c r="S57">
        <v>12.020834005833656</v>
      </c>
      <c r="T57">
        <v>0.80371176783764253</v>
      </c>
      <c r="U57">
        <v>62.669099058660237</v>
      </c>
      <c r="V57">
        <v>7.6396995703843089</v>
      </c>
      <c r="W57">
        <v>14.730585659501157</v>
      </c>
      <c r="X57">
        <v>65.367122117905737</v>
      </c>
      <c r="Y57">
        <v>0</v>
      </c>
      <c r="Z57">
        <v>5.8085267977457731</v>
      </c>
      <c r="AA57">
        <v>0</v>
      </c>
      <c r="AB57">
        <v>19.8448132296556</v>
      </c>
      <c r="AC57">
        <v>14.379597068190357</v>
      </c>
      <c r="AD57">
        <v>4.4928527366938003</v>
      </c>
      <c r="AE57">
        <v>24.442488451471508</v>
      </c>
      <c r="AF57">
        <v>6.0107226053089109</v>
      </c>
      <c r="AG57">
        <v>30.159550730964302</v>
      </c>
      <c r="AH57">
        <v>21.947342723335421</v>
      </c>
      <c r="AI57">
        <v>0</v>
      </c>
      <c r="AJ57">
        <v>0</v>
      </c>
      <c r="AK57">
        <v>27.762461828950116</v>
      </c>
      <c r="AL57">
        <v>62.977000720926448</v>
      </c>
      <c r="AM57">
        <v>7.7821073079941554</v>
      </c>
      <c r="AN57">
        <v>2.7608769129618033E-2</v>
      </c>
      <c r="AO57">
        <v>0</v>
      </c>
      <c r="AP57">
        <v>0.39735474136209192</v>
      </c>
      <c r="AQ57">
        <v>0</v>
      </c>
      <c r="AR57">
        <v>22.505594481481722</v>
      </c>
      <c r="AS57">
        <v>15.883415769881024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48.770033116581786</v>
      </c>
      <c r="BB57">
        <f t="shared" si="0"/>
        <v>1121.3343986444877</v>
      </c>
      <c r="BC57">
        <v>1.3945314170040486</v>
      </c>
      <c r="BD57">
        <v>0</v>
      </c>
      <c r="BE57">
        <v>0.54985864893617031</v>
      </c>
      <c r="BF57">
        <v>1.4128379491525425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518.3989276936411</v>
      </c>
      <c r="L58">
        <v>10.352676985548477</v>
      </c>
      <c r="M58">
        <v>65.656550525565109</v>
      </c>
      <c r="N58">
        <v>53.800215055483051</v>
      </c>
      <c r="O58">
        <v>75.558051933815833</v>
      </c>
      <c r="P58">
        <v>21.968347196986503</v>
      </c>
      <c r="Q58">
        <v>9.3063020076431364</v>
      </c>
      <c r="R58">
        <v>19.436924405674436</v>
      </c>
      <c r="S58">
        <v>12.020834005833656</v>
      </c>
      <c r="T58">
        <v>0.80371176783764253</v>
      </c>
      <c r="U58">
        <v>62.669099058660237</v>
      </c>
      <c r="V58">
        <v>7.6396995703843089</v>
      </c>
      <c r="W58">
        <v>14.730585659501157</v>
      </c>
      <c r="X58">
        <v>65.367122117905737</v>
      </c>
      <c r="Y58">
        <v>0</v>
      </c>
      <c r="Z58">
        <v>5.8085267977457731</v>
      </c>
      <c r="AA58">
        <v>0</v>
      </c>
      <c r="AB58">
        <v>19.8448132296556</v>
      </c>
      <c r="AC58">
        <v>14.379597068190357</v>
      </c>
      <c r="AD58">
        <v>4.4928527366938003</v>
      </c>
      <c r="AE58">
        <v>24.442488451471508</v>
      </c>
      <c r="AF58">
        <v>6.0107226053089109</v>
      </c>
      <c r="AG58">
        <v>30.159550730964302</v>
      </c>
      <c r="AH58">
        <v>32.921013411709453</v>
      </c>
      <c r="AI58">
        <v>0</v>
      </c>
      <c r="AJ58">
        <v>0</v>
      </c>
      <c r="AK58">
        <v>27.762461828950116</v>
      </c>
      <c r="AL58">
        <v>62.977000720926448</v>
      </c>
      <c r="AM58">
        <v>7.7821073079941554</v>
      </c>
      <c r="AN58">
        <v>2.7608769129618033E-2</v>
      </c>
      <c r="AO58">
        <v>0</v>
      </c>
      <c r="AP58">
        <v>0.39735474136209192</v>
      </c>
      <c r="AQ58">
        <v>0</v>
      </c>
      <c r="AR58">
        <v>22.505594481481722</v>
      </c>
      <c r="AS58">
        <v>15.883415769881024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50.707753747382441</v>
      </c>
      <c r="BB58">
        <f t="shared" si="0"/>
        <v>1166.0233731625208</v>
      </c>
      <c r="BC58">
        <v>1.3945314170040486</v>
      </c>
      <c r="BD58">
        <v>0</v>
      </c>
      <c r="BE58">
        <v>0.81960090780141825</v>
      </c>
      <c r="BF58">
        <v>1.4128379491525425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518.38848025107654</v>
      </c>
      <c r="L59">
        <v>10.822389350010049</v>
      </c>
      <c r="M59">
        <v>65.656550525565109</v>
      </c>
      <c r="N59">
        <v>53.800215055483051</v>
      </c>
      <c r="O59">
        <v>75.558051933815833</v>
      </c>
      <c r="P59">
        <v>21.968347196986503</v>
      </c>
      <c r="Q59">
        <v>9.3061169091549285</v>
      </c>
      <c r="R59">
        <v>19.438203377057462</v>
      </c>
      <c r="S59">
        <v>12.025722145950857</v>
      </c>
      <c r="T59">
        <v>0.80371176783764253</v>
      </c>
      <c r="U59">
        <v>62.669099058660237</v>
      </c>
      <c r="V59">
        <v>7.6396995703843089</v>
      </c>
      <c r="W59">
        <v>14.809405801910932</v>
      </c>
      <c r="X59">
        <v>65.367122117905737</v>
      </c>
      <c r="Y59">
        <v>0</v>
      </c>
      <c r="Z59">
        <v>5.8085267977457731</v>
      </c>
      <c r="AA59">
        <v>6.2258598447088298</v>
      </c>
      <c r="AB59">
        <v>19.8448132296556</v>
      </c>
      <c r="AC59">
        <v>14.379597068190357</v>
      </c>
      <c r="AD59">
        <v>4.4928527366938003</v>
      </c>
      <c r="AE59">
        <v>24.442488451471508</v>
      </c>
      <c r="AF59">
        <v>6.0107226053089109</v>
      </c>
      <c r="AG59">
        <v>30.159550730964302</v>
      </c>
      <c r="AH59">
        <v>32.921013411709453</v>
      </c>
      <c r="AI59">
        <v>0</v>
      </c>
      <c r="AJ59">
        <v>0</v>
      </c>
      <c r="AK59">
        <v>27.762461828950116</v>
      </c>
      <c r="AL59">
        <v>62.977000720926448</v>
      </c>
      <c r="AM59">
        <v>7.7821073079941554</v>
      </c>
      <c r="AN59">
        <v>2.7608769129618033E-2</v>
      </c>
      <c r="AO59">
        <v>0</v>
      </c>
      <c r="AP59">
        <v>0.39735474136209192</v>
      </c>
      <c r="AQ59">
        <v>0</v>
      </c>
      <c r="AR59">
        <v>22.505594481481722</v>
      </c>
      <c r="AS59">
        <v>15.883415769881024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50.990736692723203</v>
      </c>
      <c r="BB59">
        <f t="shared" si="0"/>
        <v>1172.5103171392077</v>
      </c>
      <c r="BC59">
        <v>1.3945314170040486</v>
      </c>
      <c r="BD59">
        <v>0</v>
      </c>
      <c r="BE59">
        <v>0.81960090780141825</v>
      </c>
      <c r="BF59">
        <v>1.4128379491525425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518.39201421876487</v>
      </c>
      <c r="L60">
        <v>10.822389350010049</v>
      </c>
      <c r="M60">
        <v>65.656550525565109</v>
      </c>
      <c r="N60">
        <v>53.800215055483051</v>
      </c>
      <c r="O60">
        <v>75.558051933815833</v>
      </c>
      <c r="P60">
        <v>21.968347196986503</v>
      </c>
      <c r="Q60">
        <v>9.3034763469459048</v>
      </c>
      <c r="R60">
        <v>19.438203377057462</v>
      </c>
      <c r="S60">
        <v>12.019316111100242</v>
      </c>
      <c r="T60">
        <v>0.80371176783764253</v>
      </c>
      <c r="U60">
        <v>62.669099058660237</v>
      </c>
      <c r="V60">
        <v>7.6396995703843089</v>
      </c>
      <c r="W60">
        <v>14.809405801910932</v>
      </c>
      <c r="X60">
        <v>65.367122117905737</v>
      </c>
      <c r="Y60">
        <v>0</v>
      </c>
      <c r="Z60">
        <v>5.8085267977457731</v>
      </c>
      <c r="AA60">
        <v>12.45171968941766</v>
      </c>
      <c r="AB60">
        <v>19.8448132296556</v>
      </c>
      <c r="AC60">
        <v>14.379597068190357</v>
      </c>
      <c r="AD60">
        <v>4.4928527366938003</v>
      </c>
      <c r="AE60">
        <v>24.442488451471508</v>
      </c>
      <c r="AF60">
        <v>6.0107226053089109</v>
      </c>
      <c r="AG60">
        <v>30.159550730964302</v>
      </c>
      <c r="AH60">
        <v>32.921013411709453</v>
      </c>
      <c r="AI60">
        <v>0</v>
      </c>
      <c r="AJ60">
        <v>0</v>
      </c>
      <c r="AK60">
        <v>27.762461828950116</v>
      </c>
      <c r="AL60">
        <v>62.977000720926448</v>
      </c>
      <c r="AM60">
        <v>7.7821073079941554</v>
      </c>
      <c r="AN60">
        <v>2.7608769129618033E-2</v>
      </c>
      <c r="AO60">
        <v>0</v>
      </c>
      <c r="AP60">
        <v>0.39735474136209192</v>
      </c>
      <c r="AQ60">
        <v>0</v>
      </c>
      <c r="AR60">
        <v>22.505594481481722</v>
      </c>
      <c r="AS60">
        <v>15.883415769881024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51.250747206324277</v>
      </c>
      <c r="BB60">
        <f t="shared" si="0"/>
        <v>1178.4706538409441</v>
      </c>
      <c r="BC60">
        <v>1.3945314170040486</v>
      </c>
      <c r="BD60">
        <v>0</v>
      </c>
      <c r="BE60">
        <v>0.81960090780141825</v>
      </c>
      <c r="BF60">
        <v>1.4128379491525425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518.3913545380658</v>
      </c>
      <c r="L61">
        <v>10.822664199568095</v>
      </c>
      <c r="M61">
        <v>65.656550525565109</v>
      </c>
      <c r="N61">
        <v>53.800215055483051</v>
      </c>
      <c r="O61">
        <v>75.558051933815833</v>
      </c>
      <c r="P61">
        <v>21.968347196986503</v>
      </c>
      <c r="Q61">
        <v>9.3034763469459048</v>
      </c>
      <c r="R61">
        <v>19.438203377057462</v>
      </c>
      <c r="S61">
        <v>12.019316111100242</v>
      </c>
      <c r="T61">
        <v>0.80371176783764253</v>
      </c>
      <c r="U61">
        <v>62.669099058660237</v>
      </c>
      <c r="V61">
        <v>7.6396995703843089</v>
      </c>
      <c r="W61">
        <v>14.809405801910932</v>
      </c>
      <c r="X61">
        <v>65.367122117905737</v>
      </c>
      <c r="Y61">
        <v>0</v>
      </c>
      <c r="Z61">
        <v>5.8085267977457731</v>
      </c>
      <c r="AA61">
        <v>18.677579992485914</v>
      </c>
      <c r="AB61">
        <v>19.8448132296556</v>
      </c>
      <c r="AC61">
        <v>14.379597068190357</v>
      </c>
      <c r="AD61">
        <v>4.4928527366938003</v>
      </c>
      <c r="AE61">
        <v>24.442488451471508</v>
      </c>
      <c r="AF61">
        <v>6.0107226053089109</v>
      </c>
      <c r="AG61">
        <v>30.159550730964302</v>
      </c>
      <c r="AH61">
        <v>43.894684548945939</v>
      </c>
      <c r="AI61">
        <v>7.5582034259862239</v>
      </c>
      <c r="AJ61">
        <v>0</v>
      </c>
      <c r="AK61">
        <v>27.762461828950116</v>
      </c>
      <c r="AL61">
        <v>62.977000720926448</v>
      </c>
      <c r="AM61">
        <v>7.7821073079941554</v>
      </c>
      <c r="AN61">
        <v>2.7608769129618033E-2</v>
      </c>
      <c r="AO61">
        <v>0</v>
      </c>
      <c r="AP61">
        <v>0.39735474136209192</v>
      </c>
      <c r="AQ61">
        <v>0</v>
      </c>
      <c r="AR61">
        <v>22.505594481481722</v>
      </c>
      <c r="AS61">
        <v>15.883415769881024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52.285604437793566</v>
      </c>
      <c r="BB61">
        <f t="shared" si="0"/>
        <v>1202.9543021354973</v>
      </c>
      <c r="BC61">
        <v>1.3945314170040486</v>
      </c>
      <c r="BD61">
        <v>0.48685771084337354</v>
      </c>
      <c r="BE61">
        <v>1.093898687830688</v>
      </c>
      <c r="BF61">
        <v>1.4128379491525425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518.3913545380658</v>
      </c>
      <c r="L62">
        <v>10.822664199568095</v>
      </c>
      <c r="M62">
        <v>65.656550525565109</v>
      </c>
      <c r="N62">
        <v>53.800215055483051</v>
      </c>
      <c r="O62">
        <v>75.558051933815833</v>
      </c>
      <c r="P62">
        <v>21.968347196986503</v>
      </c>
      <c r="Q62">
        <v>9.3026863734982808</v>
      </c>
      <c r="R62">
        <v>19.438203377057462</v>
      </c>
      <c r="S62">
        <v>12.018989591408392</v>
      </c>
      <c r="T62">
        <v>0.80371176783764253</v>
      </c>
      <c r="U62">
        <v>62.669099058660237</v>
      </c>
      <c r="V62">
        <v>7.6396995703843089</v>
      </c>
      <c r="W62">
        <v>14.809405801910932</v>
      </c>
      <c r="X62">
        <v>65.367122117905737</v>
      </c>
      <c r="Y62">
        <v>0</v>
      </c>
      <c r="Z62">
        <v>5.8085267977457731</v>
      </c>
      <c r="AA62">
        <v>18.677579992485914</v>
      </c>
      <c r="AB62">
        <v>19.8448132296556</v>
      </c>
      <c r="AC62">
        <v>14.379597068190357</v>
      </c>
      <c r="AD62">
        <v>4.4928527366938003</v>
      </c>
      <c r="AE62">
        <v>24.442488451471508</v>
      </c>
      <c r="AF62">
        <v>6.0107226053089109</v>
      </c>
      <c r="AG62">
        <v>30.159550730964302</v>
      </c>
      <c r="AH62">
        <v>43.894684548945939</v>
      </c>
      <c r="AI62">
        <v>7.5582034259862239</v>
      </c>
      <c r="AJ62">
        <v>0</v>
      </c>
      <c r="AK62">
        <v>27.762461828950116</v>
      </c>
      <c r="AL62">
        <v>62.977000720926448</v>
      </c>
      <c r="AM62">
        <v>7.7821073079941554</v>
      </c>
      <c r="AN62">
        <v>2.7608769129618033E-2</v>
      </c>
      <c r="AO62">
        <v>0</v>
      </c>
      <c r="AP62">
        <v>0.39735474136209192</v>
      </c>
      <c r="AQ62">
        <v>0</v>
      </c>
      <c r="AR62">
        <v>22.505594481481722</v>
      </c>
      <c r="AS62">
        <v>15.883415769881024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52.285557768380343</v>
      </c>
      <c r="BB62">
        <f t="shared" si="0"/>
        <v>1203.4297307876745</v>
      </c>
      <c r="BC62">
        <v>1.3945314170040486</v>
      </c>
      <c r="BD62">
        <v>0.96335618674698786</v>
      </c>
      <c r="BE62">
        <v>1.093898687830688</v>
      </c>
      <c r="BF62">
        <v>1.4128379491525425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518.3913545380658</v>
      </c>
      <c r="L63">
        <v>10.822664199568095</v>
      </c>
      <c r="M63">
        <v>65.656550525565109</v>
      </c>
      <c r="N63">
        <v>53.800215055483051</v>
      </c>
      <c r="O63">
        <v>75.558051933815833</v>
      </c>
      <c r="P63">
        <v>21.968347196986503</v>
      </c>
      <c r="Q63">
        <v>9.3026863734982808</v>
      </c>
      <c r="R63">
        <v>19.438203377057462</v>
      </c>
      <c r="S63">
        <v>12.018989591408392</v>
      </c>
      <c r="T63">
        <v>0.80371176783764253</v>
      </c>
      <c r="U63">
        <v>62.669099058660237</v>
      </c>
      <c r="V63">
        <v>7.6396995703843089</v>
      </c>
      <c r="W63">
        <v>14.730585659501157</v>
      </c>
      <c r="X63">
        <v>65.367122117905737</v>
      </c>
      <c r="Y63">
        <v>0</v>
      </c>
      <c r="Z63">
        <v>5.8085267977457731</v>
      </c>
      <c r="AA63">
        <v>18.677579992485914</v>
      </c>
      <c r="AB63">
        <v>19.8448132296556</v>
      </c>
      <c r="AC63">
        <v>14.379597068190357</v>
      </c>
      <c r="AD63">
        <v>4.4928527366938003</v>
      </c>
      <c r="AE63">
        <v>24.442488451471508</v>
      </c>
      <c r="AF63">
        <v>6.0107226053089109</v>
      </c>
      <c r="AG63">
        <v>30.159550730964302</v>
      </c>
      <c r="AH63">
        <v>43.894684548945939</v>
      </c>
      <c r="AI63">
        <v>7.5582034259862239</v>
      </c>
      <c r="AJ63">
        <v>0</v>
      </c>
      <c r="AK63">
        <v>27.762461828950116</v>
      </c>
      <c r="AL63">
        <v>62.977000720926448</v>
      </c>
      <c r="AM63">
        <v>7.7821073079941554</v>
      </c>
      <c r="AN63">
        <v>2.7608769129618033E-2</v>
      </c>
      <c r="AO63">
        <v>0</v>
      </c>
      <c r="AP63">
        <v>3.9735455802330271</v>
      </c>
      <c r="AQ63">
        <v>0</v>
      </c>
      <c r="AR63">
        <v>22.505594481481722</v>
      </c>
      <c r="AS63">
        <v>16.14813934262158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52.442813308832974</v>
      </c>
      <c r="BB63">
        <f t="shared" si="0"/>
        <v>1207.0453627463437</v>
      </c>
      <c r="BC63">
        <v>1.3945314170040486</v>
      </c>
      <c r="BD63">
        <v>0.97414941666666666</v>
      </c>
      <c r="BE63">
        <v>1.093898687830688</v>
      </c>
      <c r="BF63">
        <v>1.4128379491525425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518.3913545380658</v>
      </c>
      <c r="L64">
        <v>10.822664199568095</v>
      </c>
      <c r="M64">
        <v>65.656550525565109</v>
      </c>
      <c r="N64">
        <v>53.800215055483051</v>
      </c>
      <c r="O64">
        <v>75.558051933815833</v>
      </c>
      <c r="P64">
        <v>21.968347196986503</v>
      </c>
      <c r="Q64">
        <v>9.3026863734982808</v>
      </c>
      <c r="R64">
        <v>19.438203377057462</v>
      </c>
      <c r="S64">
        <v>12.018989591408392</v>
      </c>
      <c r="T64">
        <v>0.80371176783764253</v>
      </c>
      <c r="U64">
        <v>62.669099058660237</v>
      </c>
      <c r="V64">
        <v>7.6396995703843089</v>
      </c>
      <c r="W64">
        <v>14.730585659501157</v>
      </c>
      <c r="X64">
        <v>65.367122117905737</v>
      </c>
      <c r="Y64">
        <v>0</v>
      </c>
      <c r="Z64">
        <v>8.7127901966186592</v>
      </c>
      <c r="AA64">
        <v>18.677579992485914</v>
      </c>
      <c r="AB64">
        <v>19.8448132296556</v>
      </c>
      <c r="AC64">
        <v>14.379597068190357</v>
      </c>
      <c r="AD64">
        <v>3.6463732899185972</v>
      </c>
      <c r="AE64">
        <v>24.442488451471508</v>
      </c>
      <c r="AF64">
        <v>6.0107226053089109</v>
      </c>
      <c r="AG64">
        <v>30.159550730964302</v>
      </c>
      <c r="AH64">
        <v>43.894684548945939</v>
      </c>
      <c r="AI64">
        <v>7.5582034259862239</v>
      </c>
      <c r="AJ64">
        <v>0</v>
      </c>
      <c r="AK64">
        <v>27.762461828950116</v>
      </c>
      <c r="AL64">
        <v>62.977000720926448</v>
      </c>
      <c r="AM64">
        <v>7.7821073079941554</v>
      </c>
      <c r="AN64">
        <v>2.7608769129618033E-2</v>
      </c>
      <c r="AO64">
        <v>0</v>
      </c>
      <c r="AP64">
        <v>3.9735455802330271</v>
      </c>
      <c r="AQ64">
        <v>0</v>
      </c>
      <c r="AR64">
        <v>22.505594481481722</v>
      </c>
      <c r="AS64">
        <v>16.14813934262158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52.528828678030642</v>
      </c>
      <c r="BB64">
        <f t="shared" si="0"/>
        <v>1209.2412337572375</v>
      </c>
      <c r="BC64">
        <v>1.3945314170040486</v>
      </c>
      <c r="BD64">
        <v>1.1982518446601942</v>
      </c>
      <c r="BE64">
        <v>1.093898687830688</v>
      </c>
      <c r="BF64">
        <v>1.4128379491525425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518.3913545380658</v>
      </c>
      <c r="L65">
        <v>10.822664199568095</v>
      </c>
      <c r="M65">
        <v>65.656550525565109</v>
      </c>
      <c r="N65">
        <v>53.800215055483051</v>
      </c>
      <c r="O65">
        <v>75.558051933815833</v>
      </c>
      <c r="P65">
        <v>21.968347196986503</v>
      </c>
      <c r="Q65">
        <v>9.3026863734982808</v>
      </c>
      <c r="R65">
        <v>19.438203377057462</v>
      </c>
      <c r="S65">
        <v>12.018989591408392</v>
      </c>
      <c r="T65">
        <v>0.80371176783764253</v>
      </c>
      <c r="U65">
        <v>62.669099058660237</v>
      </c>
      <c r="V65">
        <v>7.6396995703843089</v>
      </c>
      <c r="W65">
        <v>14.730585659501157</v>
      </c>
      <c r="X65">
        <v>65.367122117905737</v>
      </c>
      <c r="Y65">
        <v>0</v>
      </c>
      <c r="Z65">
        <v>8.7127901966186592</v>
      </c>
      <c r="AA65">
        <v>18.677579992485914</v>
      </c>
      <c r="AB65">
        <v>19.8448132296556</v>
      </c>
      <c r="AC65">
        <v>14.379597068190357</v>
      </c>
      <c r="AD65">
        <v>0</v>
      </c>
      <c r="AE65">
        <v>24.442488451471508</v>
      </c>
      <c r="AF65">
        <v>6.0107226053089109</v>
      </c>
      <c r="AG65">
        <v>30.159550730964302</v>
      </c>
      <c r="AH65">
        <v>43.894684548945939</v>
      </c>
      <c r="AI65">
        <v>7.5582034259862239</v>
      </c>
      <c r="AJ65">
        <v>0</v>
      </c>
      <c r="AK65">
        <v>27.762461828950116</v>
      </c>
      <c r="AL65">
        <v>62.977000720926448</v>
      </c>
      <c r="AM65">
        <v>7.7821073079941554</v>
      </c>
      <c r="AN65">
        <v>2.7608769129618033E-2</v>
      </c>
      <c r="AO65">
        <v>0</v>
      </c>
      <c r="AP65">
        <v>3.9735455802330271</v>
      </c>
      <c r="AQ65">
        <v>0</v>
      </c>
      <c r="AR65">
        <v>22.505594481481722</v>
      </c>
      <c r="AS65">
        <v>15.883415769881024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52.365344829171491</v>
      </c>
      <c r="BB65">
        <f t="shared" si="0"/>
        <v>1205.4936207434371</v>
      </c>
      <c r="BC65">
        <v>1.3945314170040486</v>
      </c>
      <c r="BD65">
        <v>1.1982518446601942</v>
      </c>
      <c r="BE65">
        <v>1.093898687830688</v>
      </c>
      <c r="BF65">
        <v>1.4128379491525425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518.3913545380658</v>
      </c>
      <c r="L66">
        <v>10.822664199568095</v>
      </c>
      <c r="M66">
        <v>65.656550525565109</v>
      </c>
      <c r="N66">
        <v>53.800215055483051</v>
      </c>
      <c r="O66">
        <v>75.558051933815833</v>
      </c>
      <c r="P66">
        <v>21.968347196986503</v>
      </c>
      <c r="Q66">
        <v>9.3026863734982808</v>
      </c>
      <c r="R66">
        <v>19.438203377057462</v>
      </c>
      <c r="S66">
        <v>12.018989591408392</v>
      </c>
      <c r="T66">
        <v>0.80371176783764253</v>
      </c>
      <c r="U66">
        <v>62.669099058660237</v>
      </c>
      <c r="V66">
        <v>7.6396995703843089</v>
      </c>
      <c r="W66">
        <v>14.730585659501157</v>
      </c>
      <c r="X66">
        <v>65.367122117905737</v>
      </c>
      <c r="Y66">
        <v>0</v>
      </c>
      <c r="Z66">
        <v>8.7127901966186592</v>
      </c>
      <c r="AA66">
        <v>18.677579992485914</v>
      </c>
      <c r="AB66">
        <v>19.8448132296556</v>
      </c>
      <c r="AC66">
        <v>14.379597068190357</v>
      </c>
      <c r="AD66">
        <v>0</v>
      </c>
      <c r="AE66">
        <v>24.442488451471508</v>
      </c>
      <c r="AF66">
        <v>6.0107226053089109</v>
      </c>
      <c r="AG66">
        <v>30.159550730964302</v>
      </c>
      <c r="AH66">
        <v>43.894684548945939</v>
      </c>
      <c r="AI66">
        <v>7.5582034259862239</v>
      </c>
      <c r="AJ66">
        <v>0</v>
      </c>
      <c r="AK66">
        <v>27.762461828950116</v>
      </c>
      <c r="AL66">
        <v>62.977000720926448</v>
      </c>
      <c r="AM66">
        <v>7.7821073079941554</v>
      </c>
      <c r="AN66">
        <v>2.7608769129618033E-2</v>
      </c>
      <c r="AO66">
        <v>0</v>
      </c>
      <c r="AP66">
        <v>2.5544222241993713</v>
      </c>
      <c r="AQ66">
        <v>0</v>
      </c>
      <c r="AR66">
        <v>22.505594481481722</v>
      </c>
      <c r="AS66">
        <v>15.883415769881024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52.306025472889289</v>
      </c>
      <c r="BB66">
        <f t="shared" si="0"/>
        <v>1204.1338167436857</v>
      </c>
      <c r="BC66">
        <v>1.3945314170040486</v>
      </c>
      <c r="BD66">
        <v>1.1982518446601942</v>
      </c>
      <c r="BE66">
        <v>1.093898687830688</v>
      </c>
      <c r="BF66">
        <v>1.4128379491525425</v>
      </c>
    </row>
    <row r="67" spans="1:58">
      <c r="A67" t="s">
        <v>109</v>
      </c>
      <c r="B67">
        <v>0</v>
      </c>
      <c r="C67">
        <v>0</v>
      </c>
      <c r="D67">
        <v>9.4645303915591492E-2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518.3913545380658</v>
      </c>
      <c r="L67">
        <v>10.822664199568095</v>
      </c>
      <c r="M67">
        <v>65.656550525565109</v>
      </c>
      <c r="N67">
        <v>53.800215055483051</v>
      </c>
      <c r="O67">
        <v>75.558051933815833</v>
      </c>
      <c r="P67">
        <v>21.968347196986503</v>
      </c>
      <c r="Q67">
        <v>9.3026863734982808</v>
      </c>
      <c r="R67">
        <v>19.438203377057462</v>
      </c>
      <c r="S67">
        <v>12.018989591408392</v>
      </c>
      <c r="T67">
        <v>0.80371176783764253</v>
      </c>
      <c r="U67">
        <v>62.669099058660237</v>
      </c>
      <c r="V67">
        <v>7.6396995703843089</v>
      </c>
      <c r="W67">
        <v>14.730585659501157</v>
      </c>
      <c r="X67">
        <v>65.367122117905737</v>
      </c>
      <c r="Y67">
        <v>0</v>
      </c>
      <c r="Z67">
        <v>8.7127901966186592</v>
      </c>
      <c r="AA67">
        <v>18.677579992485914</v>
      </c>
      <c r="AB67">
        <v>19.8448132296556</v>
      </c>
      <c r="AC67">
        <v>14.379597068190357</v>
      </c>
      <c r="AD67">
        <v>0</v>
      </c>
      <c r="AE67">
        <v>24.442488451471508</v>
      </c>
      <c r="AF67">
        <v>6.0107226053089109</v>
      </c>
      <c r="AG67">
        <v>30.159550730964302</v>
      </c>
      <c r="AH67">
        <v>43.894684548945939</v>
      </c>
      <c r="AI67">
        <v>1.7635807681277393</v>
      </c>
      <c r="AJ67">
        <v>0</v>
      </c>
      <c r="AK67">
        <v>27.762461828950116</v>
      </c>
      <c r="AL67">
        <v>62.977000720926448</v>
      </c>
      <c r="AM67">
        <v>7.7821073079941554</v>
      </c>
      <c r="AN67">
        <v>2.7608769129618033E-2</v>
      </c>
      <c r="AO67">
        <v>0</v>
      </c>
      <c r="AP67">
        <v>2.5544222241993713</v>
      </c>
      <c r="AQ67">
        <v>0</v>
      </c>
      <c r="AR67">
        <v>22.505594481481722</v>
      </c>
      <c r="AS67">
        <v>15.883415769881024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52.067766419494475</v>
      </c>
      <c r="BB67">
        <f t="shared" si="0"/>
        <v>1199.2712243654678</v>
      </c>
      <c r="BC67">
        <v>1.3945314170040486</v>
      </c>
      <c r="BD67">
        <v>1.7973777669902913</v>
      </c>
      <c r="BE67">
        <v>1.093898687830688</v>
      </c>
      <c r="BF67">
        <v>1.4128379491525425</v>
      </c>
    </row>
    <row r="68" spans="1:58">
      <c r="A68" t="s">
        <v>110</v>
      </c>
      <c r="B68">
        <v>0</v>
      </c>
      <c r="C68">
        <v>0</v>
      </c>
      <c r="D68">
        <v>9.4645303915591492E-2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518.3913545380658</v>
      </c>
      <c r="L68">
        <v>10.822664199568095</v>
      </c>
      <c r="M68">
        <v>65.656550525565109</v>
      </c>
      <c r="N68">
        <v>53.800215055483051</v>
      </c>
      <c r="O68">
        <v>75.558051933815833</v>
      </c>
      <c r="P68">
        <v>21.968347196986503</v>
      </c>
      <c r="Q68">
        <v>9.3026863734982808</v>
      </c>
      <c r="R68">
        <v>19.438203377057462</v>
      </c>
      <c r="S68">
        <v>12.018989591408392</v>
      </c>
      <c r="T68">
        <v>0.80371176783764253</v>
      </c>
      <c r="U68">
        <v>62.669099058660237</v>
      </c>
      <c r="V68">
        <v>7.6396995703843089</v>
      </c>
      <c r="W68">
        <v>14.730585659501157</v>
      </c>
      <c r="X68">
        <v>65.367122117905737</v>
      </c>
      <c r="Y68">
        <v>0</v>
      </c>
      <c r="Z68">
        <v>8.7127901966186592</v>
      </c>
      <c r="AA68">
        <v>18.677579992485914</v>
      </c>
      <c r="AB68">
        <v>19.8448132296556</v>
      </c>
      <c r="AC68">
        <v>14.379597068190357</v>
      </c>
      <c r="AD68">
        <v>0</v>
      </c>
      <c r="AE68">
        <v>24.442488451471508</v>
      </c>
      <c r="AF68">
        <v>6.0107226053089109</v>
      </c>
      <c r="AG68">
        <v>30.159550730964302</v>
      </c>
      <c r="AH68">
        <v>43.894684548945939</v>
      </c>
      <c r="AI68">
        <v>1.7635807681277393</v>
      </c>
      <c r="AJ68">
        <v>0</v>
      </c>
      <c r="AK68">
        <v>27.762461828950116</v>
      </c>
      <c r="AL68">
        <v>62.977000720926448</v>
      </c>
      <c r="AM68">
        <v>7.7821073079941554</v>
      </c>
      <c r="AN68">
        <v>2.7608769129618033E-2</v>
      </c>
      <c r="AO68">
        <v>0</v>
      </c>
      <c r="AP68">
        <v>2.5544222241993713</v>
      </c>
      <c r="AQ68">
        <v>0</v>
      </c>
      <c r="AR68">
        <v>23.484098868386972</v>
      </c>
      <c r="AS68">
        <v>15.883415769881024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52.108667902867111</v>
      </c>
      <c r="BB68">
        <f t="shared" ref="BB68:BB98" si="1">SUM(B68:AZ68)-BA68+SUM(BC68:BF68)</f>
        <v>1200.2088272690005</v>
      </c>
      <c r="BC68">
        <v>1.3945314170040486</v>
      </c>
      <c r="BD68">
        <v>1.7973777669902913</v>
      </c>
      <c r="BE68">
        <v>1.093898687830688</v>
      </c>
      <c r="BF68">
        <v>1.4128379491525425</v>
      </c>
    </row>
    <row r="69" spans="1:58">
      <c r="A69" t="s">
        <v>111</v>
      </c>
      <c r="B69">
        <v>0</v>
      </c>
      <c r="C69">
        <v>0</v>
      </c>
      <c r="D69">
        <v>9.4645303915591492E-2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518.3913545380658</v>
      </c>
      <c r="L69">
        <v>10.822664199568095</v>
      </c>
      <c r="M69">
        <v>65.656550525565109</v>
      </c>
      <c r="N69">
        <v>53.800215055483051</v>
      </c>
      <c r="O69">
        <v>75.558051933815833</v>
      </c>
      <c r="P69">
        <v>21.968347196986503</v>
      </c>
      <c r="Q69">
        <v>9.3026863734982808</v>
      </c>
      <c r="R69">
        <v>19.438203377057462</v>
      </c>
      <c r="S69">
        <v>12.018989591408392</v>
      </c>
      <c r="T69">
        <v>0.80371176783764253</v>
      </c>
      <c r="U69">
        <v>62.669099058660237</v>
      </c>
      <c r="V69">
        <v>7.6396995703843089</v>
      </c>
      <c r="W69">
        <v>14.730585659501157</v>
      </c>
      <c r="X69">
        <v>65.367122117905737</v>
      </c>
      <c r="Y69">
        <v>0</v>
      </c>
      <c r="Z69">
        <v>8.7127901966186592</v>
      </c>
      <c r="AA69">
        <v>18.677579992485914</v>
      </c>
      <c r="AB69">
        <v>19.8448132296556</v>
      </c>
      <c r="AC69">
        <v>14.379597068190357</v>
      </c>
      <c r="AD69">
        <v>0</v>
      </c>
      <c r="AE69">
        <v>24.442488451471508</v>
      </c>
      <c r="AF69">
        <v>6.0107226053089109</v>
      </c>
      <c r="AG69">
        <v>30.159550730964302</v>
      </c>
      <c r="AH69">
        <v>43.894684548945939</v>
      </c>
      <c r="AI69">
        <v>1.5746255183155915</v>
      </c>
      <c r="AJ69">
        <v>0</v>
      </c>
      <c r="AK69">
        <v>27.762461828950116</v>
      </c>
      <c r="AL69">
        <v>62.977000720926448</v>
      </c>
      <c r="AM69">
        <v>7.7821073079941554</v>
      </c>
      <c r="AN69">
        <v>2.7608769129618033E-2</v>
      </c>
      <c r="AO69">
        <v>0</v>
      </c>
      <c r="AP69">
        <v>2.5544222241993713</v>
      </c>
      <c r="AQ69">
        <v>0</v>
      </c>
      <c r="AR69">
        <v>23.484098868386972</v>
      </c>
      <c r="AS69">
        <v>15.883415769881024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52.100769573424962</v>
      </c>
      <c r="BB69">
        <f t="shared" si="1"/>
        <v>1200.0277703486306</v>
      </c>
      <c r="BC69">
        <v>1.3945314170040486</v>
      </c>
      <c r="BD69">
        <v>1.7973777669902913</v>
      </c>
      <c r="BE69">
        <v>1.093898687830688</v>
      </c>
      <c r="BF69">
        <v>1.4128379491525425</v>
      </c>
    </row>
    <row r="70" spans="1:58">
      <c r="A70" t="s">
        <v>112</v>
      </c>
      <c r="B70">
        <v>0</v>
      </c>
      <c r="C70">
        <v>0</v>
      </c>
      <c r="D70">
        <v>9.4645303915591492E-2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518.3913545380658</v>
      </c>
      <c r="L70">
        <v>10.822664199568095</v>
      </c>
      <c r="M70">
        <v>65.656550525565109</v>
      </c>
      <c r="N70">
        <v>53.800215055483051</v>
      </c>
      <c r="O70">
        <v>75.558051933815833</v>
      </c>
      <c r="P70">
        <v>21.968347196986503</v>
      </c>
      <c r="Q70">
        <v>9.3026863734982808</v>
      </c>
      <c r="R70">
        <v>19.438203377057462</v>
      </c>
      <c r="S70">
        <v>12.018989591408392</v>
      </c>
      <c r="T70">
        <v>0.80371176783764253</v>
      </c>
      <c r="U70">
        <v>62.669099058660237</v>
      </c>
      <c r="V70">
        <v>7.6396995703843089</v>
      </c>
      <c r="W70">
        <v>14.730585659501157</v>
      </c>
      <c r="X70">
        <v>65.367122117905737</v>
      </c>
      <c r="Y70">
        <v>0</v>
      </c>
      <c r="Z70">
        <v>8.7127901966186592</v>
      </c>
      <c r="AA70">
        <v>18.677579992485914</v>
      </c>
      <c r="AB70">
        <v>19.8448132296556</v>
      </c>
      <c r="AC70">
        <v>14.379597068190357</v>
      </c>
      <c r="AD70">
        <v>0</v>
      </c>
      <c r="AE70">
        <v>24.442488451471508</v>
      </c>
      <c r="AF70">
        <v>6.0107226053089109</v>
      </c>
      <c r="AG70">
        <v>30.159550730964302</v>
      </c>
      <c r="AH70">
        <v>54.868355686182426</v>
      </c>
      <c r="AI70">
        <v>1.5746255183155915</v>
      </c>
      <c r="AJ70">
        <v>0</v>
      </c>
      <c r="AK70">
        <v>27.762461828950116</v>
      </c>
      <c r="AL70">
        <v>62.977000720926448</v>
      </c>
      <c r="AM70">
        <v>7.7821073079941554</v>
      </c>
      <c r="AN70">
        <v>2.7608769129618033E-2</v>
      </c>
      <c r="AO70">
        <v>0</v>
      </c>
      <c r="AP70">
        <v>2.5544222241993713</v>
      </c>
      <c r="AQ70">
        <v>0</v>
      </c>
      <c r="AR70">
        <v>22.505594481481722</v>
      </c>
      <c r="AS70">
        <v>15.883415769881024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52.518567543588816</v>
      </c>
      <c r="BB70">
        <f t="shared" si="1"/>
        <v>1209.88522793673</v>
      </c>
      <c r="BC70">
        <v>1.3945314170040486</v>
      </c>
      <c r="BD70">
        <v>1.7973777669902913</v>
      </c>
      <c r="BE70">
        <v>1.3739874957627118</v>
      </c>
      <c r="BF70">
        <v>1.4128379491525425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518.3913545380658</v>
      </c>
      <c r="L71">
        <v>10.822611146177053</v>
      </c>
      <c r="M71">
        <v>65.656550525565109</v>
      </c>
      <c r="N71">
        <v>53.800215055483051</v>
      </c>
      <c r="O71">
        <v>75.558051933815833</v>
      </c>
      <c r="P71">
        <v>21.968347196986503</v>
      </c>
      <c r="Q71">
        <v>9.3026863734982808</v>
      </c>
      <c r="R71">
        <v>19.438203377057462</v>
      </c>
      <c r="S71">
        <v>12.018989591408392</v>
      </c>
      <c r="T71">
        <v>0.81181713888723828</v>
      </c>
      <c r="U71">
        <v>62.669099058660237</v>
      </c>
      <c r="V71">
        <v>7.6396995703843089</v>
      </c>
      <c r="W71">
        <v>14.793988207549503</v>
      </c>
      <c r="X71">
        <v>65.367122117905737</v>
      </c>
      <c r="Y71">
        <v>0</v>
      </c>
      <c r="Z71">
        <v>8.7127901966186592</v>
      </c>
      <c r="AA71">
        <v>18.677579992485914</v>
      </c>
      <c r="AB71">
        <v>19.8448132296556</v>
      </c>
      <c r="AC71">
        <v>14.379597068190357</v>
      </c>
      <c r="AD71">
        <v>0</v>
      </c>
      <c r="AE71">
        <v>24.442488451471508</v>
      </c>
      <c r="AF71">
        <v>6.0107226053089109</v>
      </c>
      <c r="AG71">
        <v>30.159550730964302</v>
      </c>
      <c r="AH71">
        <v>65.842027272281342</v>
      </c>
      <c r="AI71">
        <v>1.5746255183155915</v>
      </c>
      <c r="AJ71">
        <v>0</v>
      </c>
      <c r="AK71">
        <v>27.762461828950116</v>
      </c>
      <c r="AL71">
        <v>62.977000720926448</v>
      </c>
      <c r="AM71">
        <v>7.7821073079941554</v>
      </c>
      <c r="AN71">
        <v>2.7608769129618033E-2</v>
      </c>
      <c r="AO71">
        <v>0</v>
      </c>
      <c r="AP71">
        <v>0.56764943408285717</v>
      </c>
      <c r="AQ71">
        <v>6.2919926318409516</v>
      </c>
      <c r="AR71">
        <v>21.037838588695887</v>
      </c>
      <c r="AS71">
        <v>15.883415769881024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53.094903648636262</v>
      </c>
      <c r="BB71">
        <f t="shared" si="1"/>
        <v>1223.3453307624973</v>
      </c>
      <c r="BC71">
        <v>1.3945314170040486</v>
      </c>
      <c r="BD71">
        <v>1.7973777669902913</v>
      </c>
      <c r="BE71">
        <v>1.6224813297491041</v>
      </c>
      <c r="BF71">
        <v>1.4128379491525425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518.3913545380658</v>
      </c>
      <c r="L72">
        <v>10.822611146177053</v>
      </c>
      <c r="M72">
        <v>65.656550525565109</v>
      </c>
      <c r="N72">
        <v>53.800215055483051</v>
      </c>
      <c r="O72">
        <v>75.558051933815833</v>
      </c>
      <c r="P72">
        <v>21.968347196986503</v>
      </c>
      <c r="Q72">
        <v>9.3026863734982808</v>
      </c>
      <c r="R72">
        <v>19.438203377057462</v>
      </c>
      <c r="S72">
        <v>12.018989591408392</v>
      </c>
      <c r="T72">
        <v>0.81181713888723828</v>
      </c>
      <c r="U72">
        <v>62.669099058660237</v>
      </c>
      <c r="V72">
        <v>7.6396995703843089</v>
      </c>
      <c r="W72">
        <v>14.793988207549503</v>
      </c>
      <c r="X72">
        <v>65.367122117905737</v>
      </c>
      <c r="Y72">
        <v>0</v>
      </c>
      <c r="Z72">
        <v>5.8085267977457731</v>
      </c>
      <c r="AA72">
        <v>18.677579992485914</v>
      </c>
      <c r="AB72">
        <v>19.8448132296556</v>
      </c>
      <c r="AC72">
        <v>14.379597068190357</v>
      </c>
      <c r="AD72">
        <v>0</v>
      </c>
      <c r="AE72">
        <v>24.442488451471508</v>
      </c>
      <c r="AF72">
        <v>6.0107226053089109</v>
      </c>
      <c r="AG72">
        <v>30.159550730964302</v>
      </c>
      <c r="AH72">
        <v>65.842027272281342</v>
      </c>
      <c r="AI72">
        <v>1.5746255183155915</v>
      </c>
      <c r="AJ72">
        <v>0</v>
      </c>
      <c r="AK72">
        <v>27.762461828950116</v>
      </c>
      <c r="AL72">
        <v>62.977000720926448</v>
      </c>
      <c r="AM72">
        <v>7.7821073079941554</v>
      </c>
      <c r="AN72">
        <v>2.7608769129618033E-2</v>
      </c>
      <c r="AO72">
        <v>0</v>
      </c>
      <c r="AP72">
        <v>0.56764943408285717</v>
      </c>
      <c r="AQ72">
        <v>12.583985972229179</v>
      </c>
      <c r="AR72">
        <v>21.037838588695887</v>
      </c>
      <c r="AS72">
        <v>15.883415769881024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53.236510760191607</v>
      </c>
      <c r="BB72">
        <f t="shared" si="1"/>
        <v>1226.5914535924574</v>
      </c>
      <c r="BC72">
        <v>1.3945314170040486</v>
      </c>
      <c r="BD72">
        <v>1.7973777669902913</v>
      </c>
      <c r="BE72">
        <v>1.6224813297491041</v>
      </c>
      <c r="BF72">
        <v>1.4128379491525425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518.38718308664318</v>
      </c>
      <c r="L73">
        <v>10.822611146177053</v>
      </c>
      <c r="M73">
        <v>65.656550525565109</v>
      </c>
      <c r="N73">
        <v>53.800215055483051</v>
      </c>
      <c r="O73">
        <v>75.558051933815833</v>
      </c>
      <c r="P73">
        <v>21.968347196986503</v>
      </c>
      <c r="Q73">
        <v>9.3026863734982808</v>
      </c>
      <c r="R73">
        <v>19.438203377057462</v>
      </c>
      <c r="S73">
        <v>12.018989591408392</v>
      </c>
      <c r="T73">
        <v>0.81181713888723828</v>
      </c>
      <c r="U73">
        <v>62.669099058660237</v>
      </c>
      <c r="V73">
        <v>7.6396995703843089</v>
      </c>
      <c r="W73">
        <v>14.793988207549503</v>
      </c>
      <c r="X73">
        <v>65.367122117905737</v>
      </c>
      <c r="Y73">
        <v>0</v>
      </c>
      <c r="Z73">
        <v>5.8085267977457731</v>
      </c>
      <c r="AA73">
        <v>18.677579992485914</v>
      </c>
      <c r="AB73">
        <v>19.8448132296556</v>
      </c>
      <c r="AC73">
        <v>14.379597068190357</v>
      </c>
      <c r="AD73">
        <v>0</v>
      </c>
      <c r="AE73">
        <v>24.442488451471508</v>
      </c>
      <c r="AF73">
        <v>6.0107226053089109</v>
      </c>
      <c r="AG73">
        <v>30.159550730964302</v>
      </c>
      <c r="AH73">
        <v>65.842027272281342</v>
      </c>
      <c r="AI73">
        <v>7.5582034259862239</v>
      </c>
      <c r="AJ73">
        <v>0</v>
      </c>
      <c r="AK73">
        <v>27.762461828950116</v>
      </c>
      <c r="AL73">
        <v>62.977000720926448</v>
      </c>
      <c r="AM73">
        <v>7.7821073079941554</v>
      </c>
      <c r="AN73">
        <v>2.7608769129618033E-2</v>
      </c>
      <c r="AO73">
        <v>0</v>
      </c>
      <c r="AP73">
        <v>0.3405893854415305</v>
      </c>
      <c r="AQ73">
        <v>12.583985972229179</v>
      </c>
      <c r="AR73">
        <v>22.505594481481722</v>
      </c>
      <c r="AS73">
        <v>15.883415769881024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53.53831103634802</v>
      </c>
      <c r="BB73">
        <f t="shared" si="1"/>
        <v>1233.5097556166936</v>
      </c>
      <c r="BC73">
        <v>1.3945314170040486</v>
      </c>
      <c r="BD73">
        <v>1.7973777669902913</v>
      </c>
      <c r="BE73">
        <v>1.6224813297491041</v>
      </c>
      <c r="BF73">
        <v>1.4128379491525425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518.38718308664318</v>
      </c>
      <c r="L74">
        <v>10.822611146177053</v>
      </c>
      <c r="M74">
        <v>65.656550525565109</v>
      </c>
      <c r="N74">
        <v>53.800215055483051</v>
      </c>
      <c r="O74">
        <v>75.558051933815833</v>
      </c>
      <c r="P74">
        <v>21.968347196986503</v>
      </c>
      <c r="Q74">
        <v>9.3026863734982808</v>
      </c>
      <c r="R74">
        <v>19.438203377057462</v>
      </c>
      <c r="S74">
        <v>12.018989591408392</v>
      </c>
      <c r="T74">
        <v>0.81181713888723828</v>
      </c>
      <c r="U74">
        <v>62.669099058660237</v>
      </c>
      <c r="V74">
        <v>7.6396995703843089</v>
      </c>
      <c r="W74">
        <v>14.793988207549503</v>
      </c>
      <c r="X74">
        <v>65.367122117905737</v>
      </c>
      <c r="Y74">
        <v>0</v>
      </c>
      <c r="Z74">
        <v>5.8085267977457731</v>
      </c>
      <c r="AA74">
        <v>18.677579992485914</v>
      </c>
      <c r="AB74">
        <v>19.8448132296556</v>
      </c>
      <c r="AC74">
        <v>14.379597068190357</v>
      </c>
      <c r="AD74">
        <v>0</v>
      </c>
      <c r="AE74">
        <v>24.442488451471508</v>
      </c>
      <c r="AF74">
        <v>6.0107226053089109</v>
      </c>
      <c r="AG74">
        <v>30.159550730964302</v>
      </c>
      <c r="AH74">
        <v>54.868355686182426</v>
      </c>
      <c r="AI74">
        <v>7.5582034259862239</v>
      </c>
      <c r="AJ74">
        <v>0</v>
      </c>
      <c r="AK74">
        <v>27.762461828950116</v>
      </c>
      <c r="AL74">
        <v>62.977000720926448</v>
      </c>
      <c r="AM74">
        <v>7.7821073079941554</v>
      </c>
      <c r="AN74">
        <v>2.7608769129618033E-2</v>
      </c>
      <c r="AO74">
        <v>0</v>
      </c>
      <c r="AP74">
        <v>0.3405893854415305</v>
      </c>
      <c r="AQ74">
        <v>12.583985972229179</v>
      </c>
      <c r="AR74">
        <v>22.505594481481722</v>
      </c>
      <c r="AS74">
        <v>15.883415769881024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53.079611564049102</v>
      </c>
      <c r="BB74">
        <f t="shared" si="1"/>
        <v>1222.357802865296</v>
      </c>
      <c r="BC74">
        <v>1.3945314170040486</v>
      </c>
      <c r="BD74">
        <v>1.4502138955823292</v>
      </c>
      <c r="BE74">
        <v>1.3326645635593219</v>
      </c>
      <c r="BF74">
        <v>1.4128379491525425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521.68159207915164</v>
      </c>
      <c r="L75">
        <v>10.822611146177053</v>
      </c>
      <c r="M75">
        <v>65.656550525565109</v>
      </c>
      <c r="N75">
        <v>53.800215055483051</v>
      </c>
      <c r="O75">
        <v>75.558051933815833</v>
      </c>
      <c r="P75">
        <v>21.968347196986503</v>
      </c>
      <c r="Q75">
        <v>9.3026863734982808</v>
      </c>
      <c r="R75">
        <v>19.438203377057462</v>
      </c>
      <c r="S75">
        <v>12.018989591408392</v>
      </c>
      <c r="T75">
        <v>0.81181713888723828</v>
      </c>
      <c r="U75">
        <v>62.669099058660237</v>
      </c>
      <c r="V75">
        <v>7.6396995703843089</v>
      </c>
      <c r="W75">
        <v>14.793988207549503</v>
      </c>
      <c r="X75">
        <v>65.367122117905737</v>
      </c>
      <c r="Y75">
        <v>0</v>
      </c>
      <c r="Z75">
        <v>2.8759908728866623</v>
      </c>
      <c r="AA75">
        <v>11.202627005635568</v>
      </c>
      <c r="AB75">
        <v>19.8448132296556</v>
      </c>
      <c r="AC75">
        <v>14.379597068190357</v>
      </c>
      <c r="AD75">
        <v>0</v>
      </c>
      <c r="AE75">
        <v>24.442488451471508</v>
      </c>
      <c r="AF75">
        <v>6.0107226053089109</v>
      </c>
      <c r="AG75">
        <v>30.159550730964302</v>
      </c>
      <c r="AH75">
        <v>54.868355686182426</v>
      </c>
      <c r="AI75">
        <v>1.5746255183155915</v>
      </c>
      <c r="AJ75">
        <v>0</v>
      </c>
      <c r="AK75">
        <v>27.762461828950116</v>
      </c>
      <c r="AL75">
        <v>62.977000720926448</v>
      </c>
      <c r="AM75">
        <v>7.7821073079941554</v>
      </c>
      <c r="AN75">
        <v>2.7608769129618033E-2</v>
      </c>
      <c r="AO75">
        <v>0</v>
      </c>
      <c r="AP75">
        <v>3.0653063023616669</v>
      </c>
      <c r="AQ75">
        <v>12.583985972229179</v>
      </c>
      <c r="AR75">
        <v>22.505594481481722</v>
      </c>
      <c r="AS75">
        <v>15.883415769881024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52.646064434013127</v>
      </c>
      <c r="BB75">
        <f t="shared" si="1"/>
        <v>1212.4194090853803</v>
      </c>
      <c r="BC75">
        <v>1.3945314170040486</v>
      </c>
      <c r="BD75">
        <v>1.4502138955823292</v>
      </c>
      <c r="BE75">
        <v>1.3326645635593219</v>
      </c>
      <c r="BF75">
        <v>1.4128379491525425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518.39268549036763</v>
      </c>
      <c r="L76">
        <v>10.822611146177053</v>
      </c>
      <c r="M76">
        <v>65.656550525565109</v>
      </c>
      <c r="N76">
        <v>53.800215055483051</v>
      </c>
      <c r="O76">
        <v>75.558051933815833</v>
      </c>
      <c r="P76">
        <v>21.968347196986503</v>
      </c>
      <c r="Q76">
        <v>9.3026863734982808</v>
      </c>
      <c r="R76">
        <v>19.438203377057462</v>
      </c>
      <c r="S76">
        <v>12.018989591408392</v>
      </c>
      <c r="T76">
        <v>0.81181713888723828</v>
      </c>
      <c r="U76">
        <v>62.669099058660237</v>
      </c>
      <c r="V76">
        <v>7.6396995703843089</v>
      </c>
      <c r="W76">
        <v>14.793988207549503</v>
      </c>
      <c r="X76">
        <v>65.367122117905737</v>
      </c>
      <c r="Y76">
        <v>0</v>
      </c>
      <c r="Z76">
        <v>2.8759908728866623</v>
      </c>
      <c r="AA76">
        <v>11.202627005635568</v>
      </c>
      <c r="AB76">
        <v>19.8448132296556</v>
      </c>
      <c r="AC76">
        <v>14.379597068190357</v>
      </c>
      <c r="AD76">
        <v>0.6511378196618659</v>
      </c>
      <c r="AE76">
        <v>24.442488451471508</v>
      </c>
      <c r="AF76">
        <v>6.0107226053089109</v>
      </c>
      <c r="AG76">
        <v>30.159550730964302</v>
      </c>
      <c r="AH76">
        <v>65.842027272281342</v>
      </c>
      <c r="AI76">
        <v>1.5746255183155915</v>
      </c>
      <c r="AJ76">
        <v>0</v>
      </c>
      <c r="AK76">
        <v>27.762461828950116</v>
      </c>
      <c r="AL76">
        <v>62.977000720926448</v>
      </c>
      <c r="AM76">
        <v>7.7821073079941554</v>
      </c>
      <c r="AN76">
        <v>2.7608769129618033E-2</v>
      </c>
      <c r="AO76">
        <v>0</v>
      </c>
      <c r="AP76">
        <v>3.0653063023616669</v>
      </c>
      <c r="AQ76">
        <v>18.875978604070131</v>
      </c>
      <c r="AR76">
        <v>22.505594481481722</v>
      </c>
      <c r="AS76">
        <v>15.883415769881024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53.257510463773727</v>
      </c>
      <c r="BB76">
        <f t="shared" si="1"/>
        <v>1226.7256752706271</v>
      </c>
      <c r="BC76">
        <v>1.3945314170040486</v>
      </c>
      <c r="BD76">
        <v>1.4502138955823292</v>
      </c>
      <c r="BE76">
        <v>1.6224813297491041</v>
      </c>
      <c r="BF76">
        <v>1.4128379491525425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1.242796780421624</v>
      </c>
      <c r="H77">
        <v>0</v>
      </c>
      <c r="I77">
        <v>0</v>
      </c>
      <c r="J77">
        <v>1.9676566639371895</v>
      </c>
      <c r="K77">
        <v>518.39268549036763</v>
      </c>
      <c r="L77">
        <v>10.822611146177053</v>
      </c>
      <c r="M77">
        <v>65.656550525565109</v>
      </c>
      <c r="N77">
        <v>53.800215055483051</v>
      </c>
      <c r="O77">
        <v>75.558051933815833</v>
      </c>
      <c r="P77">
        <v>21.968347196986503</v>
      </c>
      <c r="Q77">
        <v>9.3026863734982808</v>
      </c>
      <c r="R77">
        <v>19.438203377057462</v>
      </c>
      <c r="S77">
        <v>12.018989591408392</v>
      </c>
      <c r="T77">
        <v>0.81181713888723828</v>
      </c>
      <c r="U77">
        <v>62.669099058660237</v>
      </c>
      <c r="V77">
        <v>7.6396995703843089</v>
      </c>
      <c r="W77">
        <v>14.793988207549503</v>
      </c>
      <c r="X77">
        <v>65.367122117905737</v>
      </c>
      <c r="Y77">
        <v>0</v>
      </c>
      <c r="Z77">
        <v>5.8085267977457731</v>
      </c>
      <c r="AA77">
        <v>14.003283757044457</v>
      </c>
      <c r="AB77">
        <v>19.8448132296556</v>
      </c>
      <c r="AC77">
        <v>14.379597068190357</v>
      </c>
      <c r="AD77">
        <v>7.8136571167814655</v>
      </c>
      <c r="AE77">
        <v>24.442488451471508</v>
      </c>
      <c r="AF77">
        <v>6.0107226053089109</v>
      </c>
      <c r="AG77">
        <v>30.159550730964302</v>
      </c>
      <c r="AH77">
        <v>65.842027272281342</v>
      </c>
      <c r="AI77">
        <v>6.9283532186599857</v>
      </c>
      <c r="AJ77">
        <v>0</v>
      </c>
      <c r="AK77">
        <v>27.762461828950116</v>
      </c>
      <c r="AL77">
        <v>62.977000720926448</v>
      </c>
      <c r="AM77">
        <v>7.7821073079941554</v>
      </c>
      <c r="AN77">
        <v>2.7608769129618033E-2</v>
      </c>
      <c r="AO77">
        <v>0</v>
      </c>
      <c r="AP77">
        <v>3.0653063023616669</v>
      </c>
      <c r="AQ77">
        <v>18.875978604070131</v>
      </c>
      <c r="AR77">
        <v>22.505594481481722</v>
      </c>
      <c r="AS77">
        <v>15.883415769881024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54.154533996109919</v>
      </c>
      <c r="BB77">
        <f t="shared" si="1"/>
        <v>1247.288544856382</v>
      </c>
      <c r="BC77">
        <v>1.3945314170040486</v>
      </c>
      <c r="BD77">
        <v>1.4502138955823292</v>
      </c>
      <c r="BE77">
        <v>1.6224813297491041</v>
      </c>
      <c r="BF77">
        <v>1.4128379491525425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518.39268549036763</v>
      </c>
      <c r="L78">
        <v>10.822611146177053</v>
      </c>
      <c r="M78">
        <v>65.656550525565109</v>
      </c>
      <c r="N78">
        <v>53.800215055483051</v>
      </c>
      <c r="O78">
        <v>75.558051933815833</v>
      </c>
      <c r="P78">
        <v>21.968347196986503</v>
      </c>
      <c r="Q78">
        <v>9.3026863734982808</v>
      </c>
      <c r="R78">
        <v>19.438203377057462</v>
      </c>
      <c r="S78">
        <v>12.018989591408392</v>
      </c>
      <c r="T78">
        <v>0.81181713888723828</v>
      </c>
      <c r="U78">
        <v>62.669099058660237</v>
      </c>
      <c r="V78">
        <v>7.6396995703843089</v>
      </c>
      <c r="W78">
        <v>14.793988207549503</v>
      </c>
      <c r="X78">
        <v>65.367122117905737</v>
      </c>
      <c r="Y78">
        <v>0</v>
      </c>
      <c r="Z78">
        <v>8.7127901966186592</v>
      </c>
      <c r="AA78">
        <v>18.677579992485914</v>
      </c>
      <c r="AB78">
        <v>19.8448132296556</v>
      </c>
      <c r="AC78">
        <v>14.379597068190357</v>
      </c>
      <c r="AD78">
        <v>13.478558210081401</v>
      </c>
      <c r="AE78">
        <v>26.13491468753913</v>
      </c>
      <c r="AF78">
        <v>12.461252928661029</v>
      </c>
      <c r="AG78">
        <v>30.159550730964302</v>
      </c>
      <c r="AH78">
        <v>65.842027272281342</v>
      </c>
      <c r="AI78">
        <v>6.9283532186599857</v>
      </c>
      <c r="AJ78">
        <v>0</v>
      </c>
      <c r="AK78">
        <v>27.762461828950116</v>
      </c>
      <c r="AL78">
        <v>62.977000720926448</v>
      </c>
      <c r="AM78">
        <v>7.7821073079941554</v>
      </c>
      <c r="AN78">
        <v>2.7608769129618033E-2</v>
      </c>
      <c r="AO78">
        <v>0</v>
      </c>
      <c r="AP78">
        <v>3.0653063023616669</v>
      </c>
      <c r="AQ78">
        <v>19.601978108171572</v>
      </c>
      <c r="AR78">
        <v>22.505594481481722</v>
      </c>
      <c r="AS78">
        <v>16.14813934262158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54.955701509345737</v>
      </c>
      <c r="BB78">
        <f t="shared" si="1"/>
        <v>1265.9427030171933</v>
      </c>
      <c r="BC78">
        <v>1.4289921904761906</v>
      </c>
      <c r="BD78">
        <v>1.7457289805825242</v>
      </c>
      <c r="BE78">
        <v>1.5811442258064514</v>
      </c>
      <c r="BF78">
        <v>1.4128379491525425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518.3873857744843</v>
      </c>
      <c r="L79">
        <v>10.822611146177053</v>
      </c>
      <c r="M79">
        <v>65.656550525565109</v>
      </c>
      <c r="N79">
        <v>53.800215055483051</v>
      </c>
      <c r="O79">
        <v>75.558051933815833</v>
      </c>
      <c r="P79">
        <v>21.968347196986503</v>
      </c>
      <c r="Q79">
        <v>9.3026863734982808</v>
      </c>
      <c r="R79">
        <v>19.438203377057462</v>
      </c>
      <c r="S79">
        <v>12.018989591408392</v>
      </c>
      <c r="T79">
        <v>0.81181713888723828</v>
      </c>
      <c r="U79">
        <v>62.669099058660237</v>
      </c>
      <c r="V79">
        <v>7.6396995703843089</v>
      </c>
      <c r="W79">
        <v>14.793988207549503</v>
      </c>
      <c r="X79">
        <v>65.367122117905737</v>
      </c>
      <c r="Y79">
        <v>0</v>
      </c>
      <c r="Z79">
        <v>8.7127901966186592</v>
      </c>
      <c r="AA79">
        <v>18.677579992485914</v>
      </c>
      <c r="AB79">
        <v>19.8448132296556</v>
      </c>
      <c r="AC79">
        <v>14.379597068190357</v>
      </c>
      <c r="AD79">
        <v>18.013084633375076</v>
      </c>
      <c r="AE79">
        <v>26.13491468753913</v>
      </c>
      <c r="AF79">
        <v>12.461252928661029</v>
      </c>
      <c r="AG79">
        <v>30.159550730964302</v>
      </c>
      <c r="AH79">
        <v>65.842027272281342</v>
      </c>
      <c r="AI79">
        <v>7.5582034259862239</v>
      </c>
      <c r="AJ79">
        <v>0</v>
      </c>
      <c r="AK79">
        <v>27.762461828950116</v>
      </c>
      <c r="AL79">
        <v>62.977000720926448</v>
      </c>
      <c r="AM79">
        <v>7.7821073079941554</v>
      </c>
      <c r="AN79">
        <v>2.7608769129618033E-2</v>
      </c>
      <c r="AO79">
        <v>0</v>
      </c>
      <c r="AP79">
        <v>3.0653063023616669</v>
      </c>
      <c r="AQ79">
        <v>19.601978108171572</v>
      </c>
      <c r="AR79">
        <v>22.505594481481722</v>
      </c>
      <c r="AS79">
        <v>16.14813934262158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55.171350924381734</v>
      </c>
      <c r="BB79">
        <f t="shared" si="1"/>
        <v>1271.4598970107636</v>
      </c>
      <c r="BC79">
        <v>1.4289921904761906</v>
      </c>
      <c r="BD79">
        <v>2.3194954744525549</v>
      </c>
      <c r="BE79">
        <v>1.5811442258064514</v>
      </c>
      <c r="BF79">
        <v>1.4128379491525425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518.3913545380658</v>
      </c>
      <c r="L80">
        <v>10.822611146177053</v>
      </c>
      <c r="M80">
        <v>65.656550525565109</v>
      </c>
      <c r="N80">
        <v>53.800215055483051</v>
      </c>
      <c r="O80">
        <v>75.558051933815833</v>
      </c>
      <c r="P80">
        <v>21.968347196986503</v>
      </c>
      <c r="Q80">
        <v>9.3026863734982808</v>
      </c>
      <c r="R80">
        <v>19.438203377057462</v>
      </c>
      <c r="S80">
        <v>12.018989591408392</v>
      </c>
      <c r="T80">
        <v>0.81181713888723828</v>
      </c>
      <c r="U80">
        <v>62.669099058660237</v>
      </c>
      <c r="V80">
        <v>7.6396995703843089</v>
      </c>
      <c r="W80">
        <v>14.793988207549503</v>
      </c>
      <c r="X80">
        <v>65.367122117905737</v>
      </c>
      <c r="Y80">
        <v>0</v>
      </c>
      <c r="Z80">
        <v>8.7127901966186592</v>
      </c>
      <c r="AA80">
        <v>18.677579992485914</v>
      </c>
      <c r="AB80">
        <v>19.8448132296556</v>
      </c>
      <c r="AC80">
        <v>14.379597068190357</v>
      </c>
      <c r="AD80">
        <v>18.013084633375076</v>
      </c>
      <c r="AE80">
        <v>26.13491468753913</v>
      </c>
      <c r="AF80">
        <v>12.461252928661029</v>
      </c>
      <c r="AG80">
        <v>30.159550730964302</v>
      </c>
      <c r="AH80">
        <v>65.842027272281342</v>
      </c>
      <c r="AI80">
        <v>8.8179038406386976</v>
      </c>
      <c r="AJ80">
        <v>0</v>
      </c>
      <c r="AK80">
        <v>27.762461828950116</v>
      </c>
      <c r="AL80">
        <v>62.977000720926448</v>
      </c>
      <c r="AM80">
        <v>7.7821073079941554</v>
      </c>
      <c r="AN80">
        <v>2.7608769129618033E-2</v>
      </c>
      <c r="AO80">
        <v>0</v>
      </c>
      <c r="AP80">
        <v>3.0653063023616669</v>
      </c>
      <c r="AQ80">
        <v>19.601978108171572</v>
      </c>
      <c r="AR80">
        <v>23.484098868386972</v>
      </c>
      <c r="AS80">
        <v>15.883415769881024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55.254008334063947</v>
      </c>
      <c r="BB80">
        <f t="shared" si="1"/>
        <v>1273.3546895934803</v>
      </c>
      <c r="BC80">
        <v>1.4289921904761906</v>
      </c>
      <c r="BD80">
        <v>2.3194954744525549</v>
      </c>
      <c r="BE80">
        <v>1.5811442258064514</v>
      </c>
      <c r="BF80">
        <v>1.4128379491525425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518.3913545380658</v>
      </c>
      <c r="L81">
        <v>10.822611146177053</v>
      </c>
      <c r="M81">
        <v>65.656550525565109</v>
      </c>
      <c r="N81">
        <v>53.800215055483051</v>
      </c>
      <c r="O81">
        <v>75.558051933815833</v>
      </c>
      <c r="P81">
        <v>21.968347196986503</v>
      </c>
      <c r="Q81">
        <v>9.3026863734982808</v>
      </c>
      <c r="R81">
        <v>19.438203377057462</v>
      </c>
      <c r="S81">
        <v>12.018989591408392</v>
      </c>
      <c r="T81">
        <v>0.81181713888723828</v>
      </c>
      <c r="U81">
        <v>62.669099058660237</v>
      </c>
      <c r="V81">
        <v>7.6396995703843089</v>
      </c>
      <c r="W81">
        <v>14.793988207549503</v>
      </c>
      <c r="X81">
        <v>65.367122117905737</v>
      </c>
      <c r="Y81">
        <v>0</v>
      </c>
      <c r="Z81">
        <v>8.7127901966186592</v>
      </c>
      <c r="AA81">
        <v>18.677579992485914</v>
      </c>
      <c r="AB81">
        <v>19.8448132296556</v>
      </c>
      <c r="AC81">
        <v>14.379597068190357</v>
      </c>
      <c r="AD81">
        <v>18.013084633375076</v>
      </c>
      <c r="AE81">
        <v>25.107279652473384</v>
      </c>
      <c r="AF81">
        <v>12.461252928661029</v>
      </c>
      <c r="AG81">
        <v>30.159550730964302</v>
      </c>
      <c r="AH81">
        <v>65.842027272281342</v>
      </c>
      <c r="AI81">
        <v>24.564161838008761</v>
      </c>
      <c r="AJ81">
        <v>0</v>
      </c>
      <c r="AK81">
        <v>27.762461828950116</v>
      </c>
      <c r="AL81">
        <v>62.977000720926448</v>
      </c>
      <c r="AM81">
        <v>7.7821073079941554</v>
      </c>
      <c r="AN81">
        <v>2.7608769129618033E-2</v>
      </c>
      <c r="AO81">
        <v>0</v>
      </c>
      <c r="AP81">
        <v>0.51088453650926879</v>
      </c>
      <c r="AQ81">
        <v>19.601978108171572</v>
      </c>
      <c r="AR81">
        <v>23.484098868386972</v>
      </c>
      <c r="AS81">
        <v>15.883415769881024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55.762471944075635</v>
      </c>
      <c r="BB81">
        <f t="shared" si="1"/>
        <v>1285.0104271799203</v>
      </c>
      <c r="BC81">
        <v>1.4289921904761906</v>
      </c>
      <c r="BD81">
        <v>2.3194954744525549</v>
      </c>
      <c r="BE81">
        <v>1.5811442258064514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518.3913545380658</v>
      </c>
      <c r="L82">
        <v>10.822611146177053</v>
      </c>
      <c r="M82">
        <v>65.656550525565109</v>
      </c>
      <c r="N82">
        <v>53.800215055483051</v>
      </c>
      <c r="O82">
        <v>75.558051933815833</v>
      </c>
      <c r="P82">
        <v>21.968347196986503</v>
      </c>
      <c r="Q82">
        <v>9.3026863734982808</v>
      </c>
      <c r="R82">
        <v>19.438203377057462</v>
      </c>
      <c r="S82">
        <v>12.018989591408392</v>
      </c>
      <c r="T82">
        <v>0.81181713888723828</v>
      </c>
      <c r="U82">
        <v>62.669099058660237</v>
      </c>
      <c r="V82">
        <v>7.6396995703843089</v>
      </c>
      <c r="W82">
        <v>14.793988207549503</v>
      </c>
      <c r="X82">
        <v>65.367122117905737</v>
      </c>
      <c r="Y82">
        <v>0</v>
      </c>
      <c r="Z82">
        <v>8.7127901966186592</v>
      </c>
      <c r="AA82">
        <v>18.677579992485914</v>
      </c>
      <c r="AB82">
        <v>19.8448132296556</v>
      </c>
      <c r="AC82">
        <v>14.379597068190357</v>
      </c>
      <c r="AD82">
        <v>18.013084633375076</v>
      </c>
      <c r="AE82">
        <v>24.442488451471508</v>
      </c>
      <c r="AF82">
        <v>12.461252928661029</v>
      </c>
      <c r="AG82">
        <v>30.159550730964302</v>
      </c>
      <c r="AH82">
        <v>65.842027272281342</v>
      </c>
      <c r="AI82">
        <v>24.564161838008761</v>
      </c>
      <c r="AJ82">
        <v>0</v>
      </c>
      <c r="AK82">
        <v>27.762461828950116</v>
      </c>
      <c r="AL82">
        <v>62.977000720926448</v>
      </c>
      <c r="AM82">
        <v>7.7821073079941554</v>
      </c>
      <c r="AN82">
        <v>2.7608769129618033E-2</v>
      </c>
      <c r="AO82">
        <v>0</v>
      </c>
      <c r="AP82">
        <v>0.51088453650926879</v>
      </c>
      <c r="AQ82">
        <v>19.601978108171572</v>
      </c>
      <c r="AR82">
        <v>22.505594481481722</v>
      </c>
      <c r="AS82">
        <v>15.883415769881024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55.693782188501118</v>
      </c>
      <c r="BB82">
        <f t="shared" si="1"/>
        <v>1283.4358213475878</v>
      </c>
      <c r="BC82">
        <v>1.4289921904761906</v>
      </c>
      <c r="BD82">
        <v>2.3194954744525549</v>
      </c>
      <c r="BE82">
        <v>1.5811442258064514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1.242796780421624</v>
      </c>
      <c r="H83">
        <v>0</v>
      </c>
      <c r="I83">
        <v>0</v>
      </c>
      <c r="J83">
        <v>1.6186642775904527</v>
      </c>
      <c r="K83">
        <v>519.2948577284053</v>
      </c>
      <c r="L83">
        <v>10.822611146177053</v>
      </c>
      <c r="M83">
        <v>65.656550525565109</v>
      </c>
      <c r="N83">
        <v>53.800215055483051</v>
      </c>
      <c r="O83">
        <v>75.558051933815833</v>
      </c>
      <c r="P83">
        <v>21.968347196986503</v>
      </c>
      <c r="Q83">
        <v>9.3026863734982808</v>
      </c>
      <c r="R83">
        <v>19.438203377057462</v>
      </c>
      <c r="S83">
        <v>12.018989591408392</v>
      </c>
      <c r="T83">
        <v>0.81181713888723828</v>
      </c>
      <c r="U83">
        <v>62.669099058660237</v>
      </c>
      <c r="V83">
        <v>7.6396995703843089</v>
      </c>
      <c r="W83">
        <v>15.138520043011138</v>
      </c>
      <c r="X83">
        <v>65.367122117905737</v>
      </c>
      <c r="Y83">
        <v>0</v>
      </c>
      <c r="Z83">
        <v>8.7127901966186592</v>
      </c>
      <c r="AA83">
        <v>18.677579992485914</v>
      </c>
      <c r="AB83">
        <v>19.8448132296556</v>
      </c>
      <c r="AC83">
        <v>14.379597068190357</v>
      </c>
      <c r="AD83">
        <v>18.013084633375076</v>
      </c>
      <c r="AE83">
        <v>24.442488451471508</v>
      </c>
      <c r="AF83">
        <v>12.461252928661029</v>
      </c>
      <c r="AG83">
        <v>30.159550730964302</v>
      </c>
      <c r="AH83">
        <v>65.842027272281342</v>
      </c>
      <c r="AI83">
        <v>24.564161838008761</v>
      </c>
      <c r="AJ83">
        <v>0</v>
      </c>
      <c r="AK83">
        <v>27.762461828950116</v>
      </c>
      <c r="AL83">
        <v>62.977000720926448</v>
      </c>
      <c r="AM83">
        <v>7.7821073079941554</v>
      </c>
      <c r="AN83">
        <v>2.7608769129618033E-2</v>
      </c>
      <c r="AO83">
        <v>0</v>
      </c>
      <c r="AP83">
        <v>0.51088453650926879</v>
      </c>
      <c r="AQ83">
        <v>19.601978108171572</v>
      </c>
      <c r="AR83">
        <v>22.505594481481722</v>
      </c>
      <c r="AS83">
        <v>15.883415769881024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55.865559124804491</v>
      </c>
      <c r="BB83">
        <f t="shared" si="1"/>
        <v>1287.3735404950974</v>
      </c>
      <c r="BC83">
        <v>1.4289921904761906</v>
      </c>
      <c r="BD83">
        <v>2.3194954744525549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518.39561502933304</v>
      </c>
      <c r="L84">
        <v>10.822611146177053</v>
      </c>
      <c r="M84">
        <v>65.656550525565109</v>
      </c>
      <c r="N84">
        <v>53.800215055483051</v>
      </c>
      <c r="O84">
        <v>75.558051933815833</v>
      </c>
      <c r="P84">
        <v>21.968347196986503</v>
      </c>
      <c r="Q84">
        <v>9.3026863734982808</v>
      </c>
      <c r="R84">
        <v>19.438203377057462</v>
      </c>
      <c r="S84">
        <v>12.018989591408392</v>
      </c>
      <c r="T84">
        <v>0.81181713888723828</v>
      </c>
      <c r="U84">
        <v>62.669099058660237</v>
      </c>
      <c r="V84">
        <v>7.6396995703843089</v>
      </c>
      <c r="W84">
        <v>15.138520043011138</v>
      </c>
      <c r="X84">
        <v>65.367122117905737</v>
      </c>
      <c r="Y84">
        <v>0</v>
      </c>
      <c r="Z84">
        <v>8.7127901966186592</v>
      </c>
      <c r="AA84">
        <v>18.677579992485914</v>
      </c>
      <c r="AB84">
        <v>19.8448132296556</v>
      </c>
      <c r="AC84">
        <v>14.379597068190357</v>
      </c>
      <c r="AD84">
        <v>18.013084633375076</v>
      </c>
      <c r="AE84">
        <v>24.442488451471508</v>
      </c>
      <c r="AF84">
        <v>12.461252928661029</v>
      </c>
      <c r="AG84">
        <v>30.159550730964302</v>
      </c>
      <c r="AH84">
        <v>65.842027272281342</v>
      </c>
      <c r="AI84">
        <v>24.564161838008761</v>
      </c>
      <c r="AJ84">
        <v>0</v>
      </c>
      <c r="AK84">
        <v>27.762461828950116</v>
      </c>
      <c r="AL84">
        <v>62.977000720926448</v>
      </c>
      <c r="AM84">
        <v>7.7821073079941554</v>
      </c>
      <c r="AN84">
        <v>2.7608769129618033E-2</v>
      </c>
      <c r="AO84">
        <v>0</v>
      </c>
      <c r="AP84">
        <v>0.51088453650926879</v>
      </c>
      <c r="AQ84">
        <v>19.601978108171572</v>
      </c>
      <c r="AR84">
        <v>22.505594481481722</v>
      </c>
      <c r="AS84">
        <v>15.883415769881024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55.708361707758399</v>
      </c>
      <c r="BB84">
        <f t="shared" si="1"/>
        <v>1283.7700341550594</v>
      </c>
      <c r="BC84">
        <v>1.4289921904761906</v>
      </c>
      <c r="BD84">
        <v>2.3194954744525549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518.39632576308293</v>
      </c>
      <c r="L85">
        <v>10.822611146177053</v>
      </c>
      <c r="M85">
        <v>65.656550525565109</v>
      </c>
      <c r="N85">
        <v>53.800215055483051</v>
      </c>
      <c r="O85">
        <v>75.558051933815833</v>
      </c>
      <c r="P85">
        <v>21.968347196986503</v>
      </c>
      <c r="Q85">
        <v>9.3023128203672734</v>
      </c>
      <c r="R85">
        <v>19.438203377057462</v>
      </c>
      <c r="S85">
        <v>12.432184683364643</v>
      </c>
      <c r="T85">
        <v>0.81181713888723828</v>
      </c>
      <c r="U85">
        <v>62.669099058660237</v>
      </c>
      <c r="V85">
        <v>7.6396995703843089</v>
      </c>
      <c r="W85">
        <v>15.138520043011138</v>
      </c>
      <c r="X85">
        <v>65.367122117905737</v>
      </c>
      <c r="Y85">
        <v>0</v>
      </c>
      <c r="Z85">
        <v>8.7127901966186592</v>
      </c>
      <c r="AA85">
        <v>18.677579992485914</v>
      </c>
      <c r="AB85">
        <v>19.8448132296556</v>
      </c>
      <c r="AC85">
        <v>14.379597068190357</v>
      </c>
      <c r="AD85">
        <v>18.013084633375076</v>
      </c>
      <c r="AE85">
        <v>24.442488451471508</v>
      </c>
      <c r="AF85">
        <v>12.461252928661029</v>
      </c>
      <c r="AG85">
        <v>30.159550730964302</v>
      </c>
      <c r="AH85">
        <v>65.842027272281342</v>
      </c>
      <c r="AI85">
        <v>24.564161838008761</v>
      </c>
      <c r="AJ85">
        <v>0</v>
      </c>
      <c r="AK85">
        <v>27.762461828950116</v>
      </c>
      <c r="AL85">
        <v>62.977000720926448</v>
      </c>
      <c r="AM85">
        <v>7.7821073079941554</v>
      </c>
      <c r="AN85">
        <v>2.7608769129618033E-2</v>
      </c>
      <c r="AO85">
        <v>0</v>
      </c>
      <c r="AP85">
        <v>0.51088453650926879</v>
      </c>
      <c r="AQ85">
        <v>19.601978108171572</v>
      </c>
      <c r="AR85">
        <v>22.505594481481722</v>
      </c>
      <c r="AS85">
        <v>15.883415769881024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55.725647356751992</v>
      </c>
      <c r="BB85">
        <f t="shared" si="1"/>
        <v>1284.1662807786408</v>
      </c>
      <c r="BC85">
        <v>1.4289921904761906</v>
      </c>
      <c r="BD85">
        <v>2.3194954744525549</v>
      </c>
      <c r="BE85">
        <v>1.5811442258064514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518.39632576308293</v>
      </c>
      <c r="L86">
        <v>10.822611146177053</v>
      </c>
      <c r="M86">
        <v>65.656550525565109</v>
      </c>
      <c r="N86">
        <v>53.800215055483051</v>
      </c>
      <c r="O86">
        <v>75.558051933815833</v>
      </c>
      <c r="P86">
        <v>21.968347196986503</v>
      </c>
      <c r="Q86">
        <v>9.3023128203672734</v>
      </c>
      <c r="R86">
        <v>19.438203377057462</v>
      </c>
      <c r="S86">
        <v>12.018846121699433</v>
      </c>
      <c r="T86">
        <v>0.81181713888723828</v>
      </c>
      <c r="U86">
        <v>62.669099058660237</v>
      </c>
      <c r="V86">
        <v>7.6396995703843089</v>
      </c>
      <c r="W86">
        <v>15.138520043011138</v>
      </c>
      <c r="X86">
        <v>65.367122117905737</v>
      </c>
      <c r="Y86">
        <v>0</v>
      </c>
      <c r="Z86">
        <v>8.7127901966186592</v>
      </c>
      <c r="AA86">
        <v>18.677579992485914</v>
      </c>
      <c r="AB86">
        <v>19.8448132296556</v>
      </c>
      <c r="AC86">
        <v>14.379597068190357</v>
      </c>
      <c r="AD86">
        <v>18.013084633375076</v>
      </c>
      <c r="AE86">
        <v>24.442488451471508</v>
      </c>
      <c r="AF86">
        <v>12.021443783502399</v>
      </c>
      <c r="AG86">
        <v>30.159550730964302</v>
      </c>
      <c r="AH86">
        <v>65.842027272281342</v>
      </c>
      <c r="AI86">
        <v>24.564161838008761</v>
      </c>
      <c r="AJ86">
        <v>0</v>
      </c>
      <c r="AK86">
        <v>27.762461828950116</v>
      </c>
      <c r="AL86">
        <v>62.977000720926448</v>
      </c>
      <c r="AM86">
        <v>7.7821073079941554</v>
      </c>
      <c r="AN86">
        <v>2.7608769129618033E-2</v>
      </c>
      <c r="AO86">
        <v>0</v>
      </c>
      <c r="AP86">
        <v>0.51088453650926879</v>
      </c>
      <c r="AQ86">
        <v>19.601978108171572</v>
      </c>
      <c r="AR86">
        <v>22.505594481481722</v>
      </c>
      <c r="AS86">
        <v>15.883415769881024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55.689985782606769</v>
      </c>
      <c r="BB86">
        <f t="shared" si="1"/>
        <v>1283.3143338724901</v>
      </c>
      <c r="BC86">
        <v>1.3945314170040486</v>
      </c>
      <c r="BD86">
        <v>2.3194954744525549</v>
      </c>
      <c r="BE86">
        <v>1.5811442258064514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518.39291027416346</v>
      </c>
      <c r="L87">
        <v>10.822611146177053</v>
      </c>
      <c r="M87">
        <v>65.656550525565109</v>
      </c>
      <c r="N87">
        <v>53.800215055483051</v>
      </c>
      <c r="O87">
        <v>75.558051933815833</v>
      </c>
      <c r="P87">
        <v>21.968347196986503</v>
      </c>
      <c r="Q87">
        <v>9.3023128203672734</v>
      </c>
      <c r="R87">
        <v>19.438203377057462</v>
      </c>
      <c r="S87">
        <v>12.018846121699433</v>
      </c>
      <c r="T87">
        <v>0.81181713888723828</v>
      </c>
      <c r="U87">
        <v>62.669099058660237</v>
      </c>
      <c r="V87">
        <v>7.6396995703843089</v>
      </c>
      <c r="W87">
        <v>15.138520043011138</v>
      </c>
      <c r="X87">
        <v>65.367122117905737</v>
      </c>
      <c r="Y87">
        <v>0</v>
      </c>
      <c r="Z87">
        <v>5.8085267977457731</v>
      </c>
      <c r="AA87">
        <v>18.677579992485914</v>
      </c>
      <c r="AB87">
        <v>19.8448132296556</v>
      </c>
      <c r="AC87">
        <v>14.379597068190357</v>
      </c>
      <c r="AD87">
        <v>18.013084633375076</v>
      </c>
      <c r="AE87">
        <v>24.442488451471508</v>
      </c>
      <c r="AF87">
        <v>12.021443783502399</v>
      </c>
      <c r="AG87">
        <v>30.159550730964302</v>
      </c>
      <c r="AH87">
        <v>65.842027272281342</v>
      </c>
      <c r="AI87">
        <v>8.1880536333124603</v>
      </c>
      <c r="AJ87">
        <v>0</v>
      </c>
      <c r="AK87">
        <v>27.762461828950116</v>
      </c>
      <c r="AL87">
        <v>62.977000720926448</v>
      </c>
      <c r="AM87">
        <v>7.7821073079941554</v>
      </c>
      <c r="AN87">
        <v>2.7608769129618033E-2</v>
      </c>
      <c r="AO87">
        <v>0</v>
      </c>
      <c r="AP87">
        <v>0.51088453650926879</v>
      </c>
      <c r="AQ87">
        <v>19.601978108171572</v>
      </c>
      <c r="AR87">
        <v>22.505594481481722</v>
      </c>
      <c r="AS87">
        <v>15.883415769881024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54.88392348214073</v>
      </c>
      <c r="BB87">
        <f t="shared" si="1"/>
        <v>1264.8366090804675</v>
      </c>
      <c r="BC87">
        <v>1.3945314170040486</v>
      </c>
      <c r="BD87">
        <v>2.3194954744525549</v>
      </c>
      <c r="BE87">
        <v>1.5811442258064514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518.39632576308293</v>
      </c>
      <c r="L88">
        <v>10.822611146177053</v>
      </c>
      <c r="M88">
        <v>65.656550525565109</v>
      </c>
      <c r="N88">
        <v>53.800215055483051</v>
      </c>
      <c r="O88">
        <v>75.558051933815833</v>
      </c>
      <c r="P88">
        <v>21.968347196986503</v>
      </c>
      <c r="Q88">
        <v>9.3023128203672734</v>
      </c>
      <c r="R88">
        <v>19.438203377057462</v>
      </c>
      <c r="S88">
        <v>12.018846121699433</v>
      </c>
      <c r="T88">
        <v>0.81181713888723828</v>
      </c>
      <c r="U88">
        <v>62.669099058660237</v>
      </c>
      <c r="V88">
        <v>7.6396995703843089</v>
      </c>
      <c r="W88">
        <v>15.138520043011138</v>
      </c>
      <c r="X88">
        <v>65.367122117905737</v>
      </c>
      <c r="Y88">
        <v>0</v>
      </c>
      <c r="Z88">
        <v>5.8085267977457731</v>
      </c>
      <c r="AA88">
        <v>18.677579992485914</v>
      </c>
      <c r="AB88">
        <v>19.8448132296556</v>
      </c>
      <c r="AC88">
        <v>14.379597068190357</v>
      </c>
      <c r="AD88">
        <v>18.013084633375076</v>
      </c>
      <c r="AE88">
        <v>24.442488451471508</v>
      </c>
      <c r="AF88">
        <v>12.021443783502399</v>
      </c>
      <c r="AG88">
        <v>30.159550730964302</v>
      </c>
      <c r="AH88">
        <v>65.842027272281342</v>
      </c>
      <c r="AI88">
        <v>7.5582034259862239</v>
      </c>
      <c r="AJ88">
        <v>0</v>
      </c>
      <c r="AK88">
        <v>27.762461828950116</v>
      </c>
      <c r="AL88">
        <v>62.977000720926448</v>
      </c>
      <c r="AM88">
        <v>7.7821073079941554</v>
      </c>
      <c r="AN88">
        <v>2.7608769129618033E-2</v>
      </c>
      <c r="AO88">
        <v>0</v>
      </c>
      <c r="AP88">
        <v>0.51088453650926879</v>
      </c>
      <c r="AQ88">
        <v>19.601978108171572</v>
      </c>
      <c r="AR88">
        <v>22.505594481481722</v>
      </c>
      <c r="AS88">
        <v>15.883415769881024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54.857738510911346</v>
      </c>
      <c r="BB88">
        <f t="shared" si="1"/>
        <v>1264.2363593332902</v>
      </c>
      <c r="BC88">
        <v>1.3945314170040486</v>
      </c>
      <c r="BD88">
        <v>2.3194954744525549</v>
      </c>
      <c r="BE88">
        <v>1.5811442258064514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518.39215895445034</v>
      </c>
      <c r="L89">
        <v>10.822611146177053</v>
      </c>
      <c r="M89">
        <v>65.656550525565109</v>
      </c>
      <c r="N89">
        <v>53.800215055483051</v>
      </c>
      <c r="O89">
        <v>75.558051933815833</v>
      </c>
      <c r="P89">
        <v>21.968347196986503</v>
      </c>
      <c r="Q89">
        <v>9.3023128203672734</v>
      </c>
      <c r="R89">
        <v>19.438203377057462</v>
      </c>
      <c r="S89">
        <v>12.018846121699433</v>
      </c>
      <c r="T89">
        <v>0.81181713888723828</v>
      </c>
      <c r="U89">
        <v>62.669099058660237</v>
      </c>
      <c r="V89">
        <v>7.6396995703843089</v>
      </c>
      <c r="W89">
        <v>15.138520043011138</v>
      </c>
      <c r="X89">
        <v>65.367122117905737</v>
      </c>
      <c r="Y89">
        <v>0</v>
      </c>
      <c r="Z89">
        <v>5.8085267977457731</v>
      </c>
      <c r="AA89">
        <v>18.677579992485914</v>
      </c>
      <c r="AB89">
        <v>19.8448132296556</v>
      </c>
      <c r="AC89">
        <v>14.379597068190357</v>
      </c>
      <c r="AD89">
        <v>18.013084633375076</v>
      </c>
      <c r="AE89">
        <v>24.442488451471508</v>
      </c>
      <c r="AF89">
        <v>12.021443783502399</v>
      </c>
      <c r="AG89">
        <v>30.159550730964302</v>
      </c>
      <c r="AH89">
        <v>65.842027272281342</v>
      </c>
      <c r="AI89">
        <v>7.5582034259862239</v>
      </c>
      <c r="AJ89">
        <v>0</v>
      </c>
      <c r="AK89">
        <v>27.762461828950116</v>
      </c>
      <c r="AL89">
        <v>62.977000720926448</v>
      </c>
      <c r="AM89">
        <v>7.7821073079941554</v>
      </c>
      <c r="AN89">
        <v>2.7608769129618033E-2</v>
      </c>
      <c r="AO89">
        <v>0</v>
      </c>
      <c r="AP89">
        <v>0.51088453650926879</v>
      </c>
      <c r="AQ89">
        <v>19.601978108171572</v>
      </c>
      <c r="AR89">
        <v>22.505594481481722</v>
      </c>
      <c r="AS89">
        <v>15.883415769881024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54.857564338310553</v>
      </c>
      <c r="BB89">
        <f t="shared" si="1"/>
        <v>1264.2323666972584</v>
      </c>
      <c r="BC89">
        <v>1.3945314170040486</v>
      </c>
      <c r="BD89">
        <v>2.3194954744525549</v>
      </c>
      <c r="BE89">
        <v>1.5811442258064514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518.39058309830398</v>
      </c>
      <c r="L90">
        <v>10.822611146177053</v>
      </c>
      <c r="M90">
        <v>65.656550525565109</v>
      </c>
      <c r="N90">
        <v>53.800215055483051</v>
      </c>
      <c r="O90">
        <v>75.558051933815833</v>
      </c>
      <c r="P90">
        <v>21.968347196986503</v>
      </c>
      <c r="Q90">
        <v>9.3023128203672734</v>
      </c>
      <c r="R90">
        <v>19.438203377057462</v>
      </c>
      <c r="S90">
        <v>12.018846121699433</v>
      </c>
      <c r="T90">
        <v>0.81181713888723828</v>
      </c>
      <c r="U90">
        <v>62.669099058660237</v>
      </c>
      <c r="V90">
        <v>7.6396995703843089</v>
      </c>
      <c r="W90">
        <v>15.138520043011138</v>
      </c>
      <c r="X90">
        <v>65.367122117905737</v>
      </c>
      <c r="Y90">
        <v>0</v>
      </c>
      <c r="Z90">
        <v>5.8085267977457731</v>
      </c>
      <c r="AA90">
        <v>18.677579992485914</v>
      </c>
      <c r="AB90">
        <v>19.8448132296556</v>
      </c>
      <c r="AC90">
        <v>14.379597068190357</v>
      </c>
      <c r="AD90">
        <v>18.013084633375076</v>
      </c>
      <c r="AE90">
        <v>24.442488451471508</v>
      </c>
      <c r="AF90">
        <v>12.021443783502399</v>
      </c>
      <c r="AG90">
        <v>30.159550730964302</v>
      </c>
      <c r="AH90">
        <v>65.842027272281342</v>
      </c>
      <c r="AI90">
        <v>7.5582034259862239</v>
      </c>
      <c r="AJ90">
        <v>0</v>
      </c>
      <c r="AK90">
        <v>27.762461828950116</v>
      </c>
      <c r="AL90">
        <v>62.977000720926448</v>
      </c>
      <c r="AM90">
        <v>7.7821073079941554</v>
      </c>
      <c r="AN90">
        <v>2.7608769129618033E-2</v>
      </c>
      <c r="AO90">
        <v>0</v>
      </c>
      <c r="AP90">
        <v>0.51088453650926879</v>
      </c>
      <c r="AQ90">
        <v>19.601978108171572</v>
      </c>
      <c r="AR90">
        <v>22.505594481481722</v>
      </c>
      <c r="AS90">
        <v>15.883415769881024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54.857498467523598</v>
      </c>
      <c r="BB90">
        <f t="shared" si="1"/>
        <v>1264.2308567118989</v>
      </c>
      <c r="BC90">
        <v>1.3945314170040486</v>
      </c>
      <c r="BD90">
        <v>2.3194954744525549</v>
      </c>
      <c r="BE90">
        <v>1.5811442258064514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518.39221785237692</v>
      </c>
      <c r="L91">
        <v>10.822611146177053</v>
      </c>
      <c r="M91">
        <v>65.656550525565109</v>
      </c>
      <c r="N91">
        <v>53.800215055483051</v>
      </c>
      <c r="O91">
        <v>75.558051933815833</v>
      </c>
      <c r="P91">
        <v>21.968347196986503</v>
      </c>
      <c r="Q91">
        <v>9.3026863734982808</v>
      </c>
      <c r="R91">
        <v>19.438203377057462</v>
      </c>
      <c r="S91">
        <v>12.018989591408392</v>
      </c>
      <c r="T91">
        <v>0.81181713888723828</v>
      </c>
      <c r="U91">
        <v>62.669099058660237</v>
      </c>
      <c r="V91">
        <v>7.6396995703843089</v>
      </c>
      <c r="W91">
        <v>15.138520043011138</v>
      </c>
      <c r="X91">
        <v>65.367122117905737</v>
      </c>
      <c r="Y91">
        <v>0</v>
      </c>
      <c r="Z91">
        <v>8.7127901966186592</v>
      </c>
      <c r="AA91">
        <v>18.677579992485914</v>
      </c>
      <c r="AB91">
        <v>19.8448132296556</v>
      </c>
      <c r="AC91">
        <v>14.379597068190357</v>
      </c>
      <c r="AD91">
        <v>18.013084633375076</v>
      </c>
      <c r="AE91">
        <v>24.442488451471508</v>
      </c>
      <c r="AF91">
        <v>12.461252928661029</v>
      </c>
      <c r="AG91">
        <v>30.159550730964302</v>
      </c>
      <c r="AH91">
        <v>65.842027272281342</v>
      </c>
      <c r="AI91">
        <v>1.5746255183155915</v>
      </c>
      <c r="AJ91">
        <v>0</v>
      </c>
      <c r="AK91">
        <v>27.762461828950116</v>
      </c>
      <c r="AL91">
        <v>62.977000720926448</v>
      </c>
      <c r="AM91">
        <v>7.7821073079941554</v>
      </c>
      <c r="AN91">
        <v>2.7608769129618033E-2</v>
      </c>
      <c r="AO91">
        <v>0</v>
      </c>
      <c r="AP91">
        <v>0.51088453650926879</v>
      </c>
      <c r="AQ91">
        <v>19.601978108171572</v>
      </c>
      <c r="AR91">
        <v>22.505594481481722</v>
      </c>
      <c r="AS91">
        <v>15.883415769881024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54.747257087598456</v>
      </c>
      <c r="BB91">
        <f t="shared" si="1"/>
        <v>1261.7382052785699</v>
      </c>
      <c r="BC91">
        <v>1.4289921904761906</v>
      </c>
      <c r="BD91">
        <v>2.3194954744525549</v>
      </c>
      <c r="BE91">
        <v>1.5811442258064514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518.39221785237692</v>
      </c>
      <c r="L92">
        <v>10.822611146177053</v>
      </c>
      <c r="M92">
        <v>65.656550525565109</v>
      </c>
      <c r="N92">
        <v>53.800215055483051</v>
      </c>
      <c r="O92">
        <v>75.558051933815833</v>
      </c>
      <c r="P92">
        <v>21.968347196986503</v>
      </c>
      <c r="Q92">
        <v>9.3026863734982808</v>
      </c>
      <c r="R92">
        <v>19.438203377057462</v>
      </c>
      <c r="S92">
        <v>12.018989591408392</v>
      </c>
      <c r="T92">
        <v>0.81181713888723828</v>
      </c>
      <c r="U92">
        <v>62.669099058660237</v>
      </c>
      <c r="V92">
        <v>7.6396995703843089</v>
      </c>
      <c r="W92">
        <v>15.138520043011138</v>
      </c>
      <c r="X92">
        <v>65.367122117905737</v>
      </c>
      <c r="Y92">
        <v>0</v>
      </c>
      <c r="Z92">
        <v>8.7127901966186592</v>
      </c>
      <c r="AA92">
        <v>18.677579992485914</v>
      </c>
      <c r="AB92">
        <v>19.8448132296556</v>
      </c>
      <c r="AC92">
        <v>14.379597068190357</v>
      </c>
      <c r="AD92">
        <v>18.013084633375076</v>
      </c>
      <c r="AE92">
        <v>24.442488451471508</v>
      </c>
      <c r="AF92">
        <v>12.461252928661029</v>
      </c>
      <c r="AG92">
        <v>30.159550730964302</v>
      </c>
      <c r="AH92">
        <v>65.842027272281342</v>
      </c>
      <c r="AI92">
        <v>1.5746255183155915</v>
      </c>
      <c r="AJ92">
        <v>0</v>
      </c>
      <c r="AK92">
        <v>27.762461828950116</v>
      </c>
      <c r="AL92">
        <v>62.977000720926448</v>
      </c>
      <c r="AM92">
        <v>7.7821073079941554</v>
      </c>
      <c r="AN92">
        <v>2.7608769129618033E-2</v>
      </c>
      <c r="AO92">
        <v>0</v>
      </c>
      <c r="AP92">
        <v>0.51088453650926879</v>
      </c>
      <c r="AQ92">
        <v>19.601978108171572</v>
      </c>
      <c r="AR92">
        <v>22.505594481481722</v>
      </c>
      <c r="AS92">
        <v>15.883415769881024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54.747257087598456</v>
      </c>
      <c r="BB92">
        <f t="shared" si="1"/>
        <v>1261.7382052785699</v>
      </c>
      <c r="BC92">
        <v>1.4289921904761906</v>
      </c>
      <c r="BD92">
        <v>2.3194954744525549</v>
      </c>
      <c r="BE92">
        <v>1.5811442258064514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518.39221785237692</v>
      </c>
      <c r="L93">
        <v>10.822611146177053</v>
      </c>
      <c r="M93">
        <v>65.656550525565109</v>
      </c>
      <c r="N93">
        <v>53.800215055483051</v>
      </c>
      <c r="O93">
        <v>75.558051933815833</v>
      </c>
      <c r="P93">
        <v>21.968347196986503</v>
      </c>
      <c r="Q93">
        <v>9.3026863734982808</v>
      </c>
      <c r="R93">
        <v>19.438203377057462</v>
      </c>
      <c r="S93">
        <v>12.018989591408392</v>
      </c>
      <c r="T93">
        <v>0.81181713888723828</v>
      </c>
      <c r="U93">
        <v>62.669099058660237</v>
      </c>
      <c r="V93">
        <v>7.6396995703843089</v>
      </c>
      <c r="W93">
        <v>15.138520043011138</v>
      </c>
      <c r="X93">
        <v>65.367122117905737</v>
      </c>
      <c r="Y93">
        <v>0</v>
      </c>
      <c r="Z93">
        <v>8.7127901966186592</v>
      </c>
      <c r="AA93">
        <v>18.677579992485914</v>
      </c>
      <c r="AB93">
        <v>19.8448132296556</v>
      </c>
      <c r="AC93">
        <v>14.379597068190357</v>
      </c>
      <c r="AD93">
        <v>18.013084633375076</v>
      </c>
      <c r="AE93">
        <v>24.442488451471508</v>
      </c>
      <c r="AF93">
        <v>12.461252928661029</v>
      </c>
      <c r="AG93">
        <v>30.159550730964302</v>
      </c>
      <c r="AH93">
        <v>65.842027272281342</v>
      </c>
      <c r="AI93">
        <v>7.5582034259862239</v>
      </c>
      <c r="AJ93">
        <v>0</v>
      </c>
      <c r="AK93">
        <v>27.762461828950116</v>
      </c>
      <c r="AL93">
        <v>62.977000720926448</v>
      </c>
      <c r="AM93">
        <v>7.7821073079941554</v>
      </c>
      <c r="AN93">
        <v>2.7608769129618033E-2</v>
      </c>
      <c r="AO93">
        <v>0</v>
      </c>
      <c r="AP93">
        <v>0.51088453650926879</v>
      </c>
      <c r="AQ93">
        <v>19.601978108171572</v>
      </c>
      <c r="AR93">
        <v>22.505594481481722</v>
      </c>
      <c r="AS93">
        <v>15.883415769881024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54.997370644139082</v>
      </c>
      <c r="BB93">
        <f t="shared" si="1"/>
        <v>1267.4716696297</v>
      </c>
      <c r="BC93">
        <v>1.4289921904761906</v>
      </c>
      <c r="BD93">
        <v>2.3194954744525549</v>
      </c>
      <c r="BE93">
        <v>1.5811442258064514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518.39221785237692</v>
      </c>
      <c r="L94">
        <v>10.822611146177053</v>
      </c>
      <c r="M94">
        <v>65.656550525565109</v>
      </c>
      <c r="N94">
        <v>53.800215055483051</v>
      </c>
      <c r="O94">
        <v>75.558051933815833</v>
      </c>
      <c r="P94">
        <v>21.968347196986503</v>
      </c>
      <c r="Q94">
        <v>9.3026863734982808</v>
      </c>
      <c r="R94">
        <v>19.438203377057462</v>
      </c>
      <c r="S94">
        <v>12.018989591408392</v>
      </c>
      <c r="T94">
        <v>0.81181713888723828</v>
      </c>
      <c r="U94">
        <v>62.669099058660237</v>
      </c>
      <c r="V94">
        <v>7.6396995703843089</v>
      </c>
      <c r="W94">
        <v>15.138520043011138</v>
      </c>
      <c r="X94">
        <v>65.367122117905737</v>
      </c>
      <c r="Y94">
        <v>0</v>
      </c>
      <c r="Z94">
        <v>8.7127901966186592</v>
      </c>
      <c r="AA94">
        <v>18.677579992485914</v>
      </c>
      <c r="AB94">
        <v>19.8448132296556</v>
      </c>
      <c r="AC94">
        <v>14.379597068190357</v>
      </c>
      <c r="AD94">
        <v>18.013084633375076</v>
      </c>
      <c r="AE94">
        <v>24.442488451471508</v>
      </c>
      <c r="AF94">
        <v>12.461252928661029</v>
      </c>
      <c r="AG94">
        <v>30.159550730964302</v>
      </c>
      <c r="AH94">
        <v>65.842027272281342</v>
      </c>
      <c r="AI94">
        <v>7.5582034259862239</v>
      </c>
      <c r="AJ94">
        <v>0</v>
      </c>
      <c r="AK94">
        <v>27.762461828950116</v>
      </c>
      <c r="AL94">
        <v>62.977000720926448</v>
      </c>
      <c r="AM94">
        <v>7.7821073079941554</v>
      </c>
      <c r="AN94">
        <v>2.7608769129618033E-2</v>
      </c>
      <c r="AO94">
        <v>0</v>
      </c>
      <c r="AP94">
        <v>0.51088453650926879</v>
      </c>
      <c r="AQ94">
        <v>19.601978108171572</v>
      </c>
      <c r="AR94">
        <v>22.505594481481722</v>
      </c>
      <c r="AS94">
        <v>15.883415769881024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54.997370644139082</v>
      </c>
      <c r="BB94">
        <f t="shared" si="1"/>
        <v>1267.4716696297</v>
      </c>
      <c r="BC94">
        <v>1.4289921904761906</v>
      </c>
      <c r="BD94">
        <v>2.3194954744525549</v>
      </c>
      <c r="BE94">
        <v>1.5811442258064514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518.39221785237692</v>
      </c>
      <c r="L95">
        <v>10.822611146177053</v>
      </c>
      <c r="M95">
        <v>65.656550525565109</v>
      </c>
      <c r="N95">
        <v>53.800215055483051</v>
      </c>
      <c r="O95">
        <v>75.558051933815833</v>
      </c>
      <c r="P95">
        <v>21.968347196986503</v>
      </c>
      <c r="Q95">
        <v>9.3026863734982808</v>
      </c>
      <c r="R95">
        <v>19.438203377057462</v>
      </c>
      <c r="S95">
        <v>12.018989591408392</v>
      </c>
      <c r="T95">
        <v>0.81181713888723828</v>
      </c>
      <c r="U95">
        <v>62.669099058660237</v>
      </c>
      <c r="V95">
        <v>7.6396995703843089</v>
      </c>
      <c r="W95">
        <v>15.138520043011138</v>
      </c>
      <c r="X95">
        <v>65.367122117905737</v>
      </c>
      <c r="Y95">
        <v>0</v>
      </c>
      <c r="Z95">
        <v>8.7127901966186592</v>
      </c>
      <c r="AA95">
        <v>18.677579992485914</v>
      </c>
      <c r="AB95">
        <v>19.8448132296556</v>
      </c>
      <c r="AC95">
        <v>14.379597068190357</v>
      </c>
      <c r="AD95">
        <v>18.013084633375076</v>
      </c>
      <c r="AE95">
        <v>24.442488451471508</v>
      </c>
      <c r="AF95">
        <v>12.021443783502399</v>
      </c>
      <c r="AG95">
        <v>30.159550730964302</v>
      </c>
      <c r="AH95">
        <v>65.842027272281342</v>
      </c>
      <c r="AI95">
        <v>7.5582034259862239</v>
      </c>
      <c r="AJ95">
        <v>0</v>
      </c>
      <c r="AK95">
        <v>27.762461828950116</v>
      </c>
      <c r="AL95">
        <v>62.977000720926448</v>
      </c>
      <c r="AM95">
        <v>7.7821073079941554</v>
      </c>
      <c r="AN95">
        <v>2.7608769129618033E-2</v>
      </c>
      <c r="AO95">
        <v>0</v>
      </c>
      <c r="AP95">
        <v>1.3623584584600681</v>
      </c>
      <c r="AQ95">
        <v>18.875978604070131</v>
      </c>
      <c r="AR95">
        <v>22.505594481481722</v>
      </c>
      <c r="AS95">
        <v>15.883415769881024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54.984231452537557</v>
      </c>
      <c r="BB95">
        <f t="shared" si="1"/>
        <v>1267.1308899718322</v>
      </c>
      <c r="BC95">
        <v>1.3945314170040486</v>
      </c>
      <c r="BD95">
        <v>2.3194954744525549</v>
      </c>
      <c r="BE95">
        <v>1.5760208771186437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518.39221785237692</v>
      </c>
      <c r="L96">
        <v>10.822611146177053</v>
      </c>
      <c r="M96">
        <v>65.656550525565109</v>
      </c>
      <c r="N96">
        <v>53.800215055483051</v>
      </c>
      <c r="O96">
        <v>75.558051933815833</v>
      </c>
      <c r="P96">
        <v>21.968347196986503</v>
      </c>
      <c r="Q96">
        <v>9.3026863734982808</v>
      </c>
      <c r="R96">
        <v>19.438203377057462</v>
      </c>
      <c r="S96">
        <v>12.018989591408392</v>
      </c>
      <c r="T96">
        <v>0.81181713888723828</v>
      </c>
      <c r="U96">
        <v>62.669099058660237</v>
      </c>
      <c r="V96">
        <v>7.6396995703843089</v>
      </c>
      <c r="W96">
        <v>15.138520043011138</v>
      </c>
      <c r="X96">
        <v>65.367122117905737</v>
      </c>
      <c r="Y96">
        <v>0</v>
      </c>
      <c r="Z96">
        <v>8.7127901966186592</v>
      </c>
      <c r="AA96">
        <v>18.677579992485914</v>
      </c>
      <c r="AB96">
        <v>19.8448132296556</v>
      </c>
      <c r="AC96">
        <v>14.379597068190357</v>
      </c>
      <c r="AD96">
        <v>18.013084633375076</v>
      </c>
      <c r="AE96">
        <v>24.442488451471508</v>
      </c>
      <c r="AF96">
        <v>12.021443783502399</v>
      </c>
      <c r="AG96">
        <v>30.159550730964302</v>
      </c>
      <c r="AH96">
        <v>65.842027272281342</v>
      </c>
      <c r="AI96">
        <v>7.5582034259862239</v>
      </c>
      <c r="AJ96">
        <v>0</v>
      </c>
      <c r="AK96">
        <v>27.762461828950116</v>
      </c>
      <c r="AL96">
        <v>62.977000720926448</v>
      </c>
      <c r="AM96">
        <v>7.7821073079941554</v>
      </c>
      <c r="AN96">
        <v>2.7608769129618033E-2</v>
      </c>
      <c r="AO96">
        <v>0</v>
      </c>
      <c r="AP96">
        <v>1.3623584584600681</v>
      </c>
      <c r="AQ96">
        <v>18.875978604070131</v>
      </c>
      <c r="AR96">
        <v>22.505594481481722</v>
      </c>
      <c r="AS96">
        <v>15.883415769881024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54.984231452537557</v>
      </c>
      <c r="BB96">
        <f t="shared" si="1"/>
        <v>1267.1797588362388</v>
      </c>
      <c r="BC96">
        <v>1.3945314170040486</v>
      </c>
      <c r="BD96">
        <v>2.3194954744525549</v>
      </c>
      <c r="BE96">
        <v>1.6248897415254235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518.39221785237692</v>
      </c>
      <c r="L97">
        <v>10.822611146177053</v>
      </c>
      <c r="M97">
        <v>65.656550525565109</v>
      </c>
      <c r="N97">
        <v>53.800215055483051</v>
      </c>
      <c r="O97">
        <v>75.558051933815833</v>
      </c>
      <c r="P97">
        <v>21.968347196986503</v>
      </c>
      <c r="Q97">
        <v>9.3026863734982808</v>
      </c>
      <c r="R97">
        <v>19.438203377057462</v>
      </c>
      <c r="S97">
        <v>12.018989591408392</v>
      </c>
      <c r="T97">
        <v>0.81181713888723828</v>
      </c>
      <c r="U97">
        <v>62.669099058660237</v>
      </c>
      <c r="V97">
        <v>7.6396995703843089</v>
      </c>
      <c r="W97">
        <v>15.138520043011138</v>
      </c>
      <c r="X97">
        <v>65.367122117905737</v>
      </c>
      <c r="Y97">
        <v>0</v>
      </c>
      <c r="Z97">
        <v>8.7127901966186592</v>
      </c>
      <c r="AA97">
        <v>18.677579992485914</v>
      </c>
      <c r="AB97">
        <v>19.8448132296556</v>
      </c>
      <c r="AC97">
        <v>14.379597068190357</v>
      </c>
      <c r="AD97">
        <v>18.013084633375076</v>
      </c>
      <c r="AE97">
        <v>24.442488451471508</v>
      </c>
      <c r="AF97">
        <v>12.021443783502399</v>
      </c>
      <c r="AG97">
        <v>30.159550730964302</v>
      </c>
      <c r="AH97">
        <v>65.842027272281342</v>
      </c>
      <c r="AI97">
        <v>7.5582034259862239</v>
      </c>
      <c r="AJ97">
        <v>0</v>
      </c>
      <c r="AK97">
        <v>27.762461828950116</v>
      </c>
      <c r="AL97">
        <v>62.977000720926448</v>
      </c>
      <c r="AM97">
        <v>7.7821073079941554</v>
      </c>
      <c r="AN97">
        <v>2.7608769129618033E-2</v>
      </c>
      <c r="AO97">
        <v>0</v>
      </c>
      <c r="AP97">
        <v>1.3623584584600681</v>
      </c>
      <c r="AQ97">
        <v>18.875978604070131</v>
      </c>
      <c r="AR97">
        <v>22.505594481481722</v>
      </c>
      <c r="AS97">
        <v>15.883415769881024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54.984231452537557</v>
      </c>
      <c r="BB97">
        <f t="shared" si="1"/>
        <v>1267.1797588362388</v>
      </c>
      <c r="BC97">
        <v>1.3945314170040486</v>
      </c>
      <c r="BD97">
        <v>2.3194954744525549</v>
      </c>
      <c r="BE97">
        <v>1.6248897415254235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518.39221785237692</v>
      </c>
      <c r="L98">
        <v>10.822611146177053</v>
      </c>
      <c r="M98">
        <v>65.656550525565109</v>
      </c>
      <c r="N98">
        <v>53.800215055483051</v>
      </c>
      <c r="O98">
        <v>75.558051933815833</v>
      </c>
      <c r="P98">
        <v>21.968347196986503</v>
      </c>
      <c r="Q98">
        <v>9.3026863734982808</v>
      </c>
      <c r="R98">
        <v>19.438203377057462</v>
      </c>
      <c r="S98">
        <v>12.018989591408392</v>
      </c>
      <c r="T98">
        <v>0.81181713888723828</v>
      </c>
      <c r="U98">
        <v>62.669099058660237</v>
      </c>
      <c r="V98">
        <v>7.6396995703843089</v>
      </c>
      <c r="W98">
        <v>15.138520043011138</v>
      </c>
      <c r="X98">
        <v>65.367122117905737</v>
      </c>
      <c r="Y98">
        <v>0</v>
      </c>
      <c r="Z98">
        <v>8.7127901966186592</v>
      </c>
      <c r="AA98">
        <v>18.677579992485914</v>
      </c>
      <c r="AB98">
        <v>19.8448132296556</v>
      </c>
      <c r="AC98">
        <v>14.379597068190357</v>
      </c>
      <c r="AD98">
        <v>18.013084633375076</v>
      </c>
      <c r="AE98">
        <v>24.442488451471508</v>
      </c>
      <c r="AF98">
        <v>12.021443783502399</v>
      </c>
      <c r="AG98">
        <v>30.159550730964302</v>
      </c>
      <c r="AH98">
        <v>65.842027272281342</v>
      </c>
      <c r="AI98">
        <v>7.5582034259862239</v>
      </c>
      <c r="AJ98">
        <v>0</v>
      </c>
      <c r="AK98">
        <v>27.762461828950116</v>
      </c>
      <c r="AL98">
        <v>62.977000720926448</v>
      </c>
      <c r="AM98">
        <v>7.7821073079941554</v>
      </c>
      <c r="AN98">
        <v>2.7608769129618033E-2</v>
      </c>
      <c r="AO98">
        <v>0</v>
      </c>
      <c r="AP98">
        <v>1.3623584584600681</v>
      </c>
      <c r="AQ98">
        <v>18.875978604070131</v>
      </c>
      <c r="AR98">
        <v>22.505594481481722</v>
      </c>
      <c r="AS98">
        <v>15.883415769881024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54.984231452537557</v>
      </c>
      <c r="BB98">
        <f t="shared" si="1"/>
        <v>1267.1797588362388</v>
      </c>
      <c r="BC98">
        <v>1.3945314170040486</v>
      </c>
      <c r="BD98">
        <v>2.3194954744525549</v>
      </c>
      <c r="BE98">
        <v>1.6248897415254235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9.4645303915591491E-5</v>
      </c>
      <c r="E99">
        <f t="shared" si="2"/>
        <v>0</v>
      </c>
      <c r="F99">
        <f t="shared" si="2"/>
        <v>0</v>
      </c>
      <c r="G99">
        <f t="shared" si="2"/>
        <v>7.2158514482974548E-4</v>
      </c>
      <c r="H99">
        <f t="shared" si="2"/>
        <v>0</v>
      </c>
      <c r="I99">
        <f t="shared" si="2"/>
        <v>0</v>
      </c>
      <c r="J99">
        <f t="shared" si="2"/>
        <v>8.9658023538191059E-4</v>
      </c>
      <c r="K99">
        <f t="shared" si="2"/>
        <v>10.70641658390028</v>
      </c>
      <c r="L99">
        <f t="shared" si="2"/>
        <v>0.22711832165977996</v>
      </c>
      <c r="M99">
        <f t="shared" si="2"/>
        <v>1.575735760198945</v>
      </c>
      <c r="N99">
        <f t="shared" si="2"/>
        <v>1.2912098607381426</v>
      </c>
      <c r="O99">
        <f t="shared" si="2"/>
        <v>1.8133954244459602</v>
      </c>
      <c r="P99">
        <f t="shared" si="2"/>
        <v>0.52721227785955482</v>
      </c>
      <c r="Q99">
        <f t="shared" si="2"/>
        <v>0.19737724955321234</v>
      </c>
      <c r="R99">
        <f t="shared" si="2"/>
        <v>0.40788606836374602</v>
      </c>
      <c r="S99">
        <f t="shared" si="2"/>
        <v>0.2510834369976509</v>
      </c>
      <c r="T99">
        <f t="shared" si="2"/>
        <v>1.525624169006299E-2</v>
      </c>
      <c r="U99">
        <f t="shared" si="2"/>
        <v>1.3965085420185039</v>
      </c>
      <c r="V99">
        <f t="shared" si="2"/>
        <v>0.18395450100940366</v>
      </c>
      <c r="W99">
        <f t="shared" si="2"/>
        <v>0.34894186586170534</v>
      </c>
      <c r="X99">
        <f t="shared" si="2"/>
        <v>1.5681621200050031</v>
      </c>
      <c r="Y99">
        <f t="shared" si="2"/>
        <v>0</v>
      </c>
      <c r="Z99">
        <f t="shared" si="2"/>
        <v>0.19094118221289944</v>
      </c>
      <c r="AA99">
        <f t="shared" si="2"/>
        <v>0.38906881304258056</v>
      </c>
      <c r="AB99">
        <f t="shared" si="2"/>
        <v>0.4762755175117338</v>
      </c>
      <c r="AC99">
        <f t="shared" si="2"/>
        <v>0.34511032963656896</v>
      </c>
      <c r="AD99">
        <f t="shared" si="2"/>
        <v>0.23232281664613341</v>
      </c>
      <c r="AE99">
        <f t="shared" si="2"/>
        <v>0.58805524031261702</v>
      </c>
      <c r="AF99">
        <f t="shared" si="2"/>
        <v>0.14557676247053372</v>
      </c>
      <c r="AG99">
        <f t="shared" si="2"/>
        <v>0.72382921754314444</v>
      </c>
      <c r="AH99">
        <f t="shared" si="2"/>
        <v>0.96770452962794884</v>
      </c>
      <c r="AI99">
        <f t="shared" si="2"/>
        <v>0.16558764187907007</v>
      </c>
      <c r="AJ99">
        <f t="shared" si="2"/>
        <v>0</v>
      </c>
      <c r="AK99">
        <f t="shared" si="2"/>
        <v>0.66629908389480275</v>
      </c>
      <c r="AL99">
        <f t="shared" si="2"/>
        <v>1.5140720599397295</v>
      </c>
      <c r="AM99">
        <f t="shared" si="2"/>
        <v>0.1803117422639115</v>
      </c>
      <c r="AN99">
        <f t="shared" si="2"/>
        <v>6.6293913254018009E-4</v>
      </c>
      <c r="AO99">
        <f t="shared" si="2"/>
        <v>0</v>
      </c>
      <c r="AP99">
        <f t="shared" si="2"/>
        <v>2.7587759127576595E-2</v>
      </c>
      <c r="AQ99">
        <f t="shared" si="2"/>
        <v>0.2044292699053617</v>
      </c>
      <c r="AR99">
        <f t="shared" si="2"/>
        <v>0.54233590276988375</v>
      </c>
      <c r="AS99">
        <f t="shared" si="2"/>
        <v>0.38054017469860069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1.18096210958975</v>
      </c>
      <c r="BB99">
        <f>SUM(B99:AZ99)-BA99+SUM(BC99:BF99)</f>
        <v>27.18818673213211</v>
      </c>
      <c r="BC99">
        <f t="shared" si="2"/>
        <v>3.357213632851358E-2</v>
      </c>
      <c r="BD99">
        <f t="shared" si="2"/>
        <v>2.5574705281070254E-2</v>
      </c>
      <c r="BE99">
        <f t="shared" si="2"/>
        <v>2.3767727047639974E-2</v>
      </c>
      <c r="BF99">
        <f t="shared" si="2"/>
        <v>3.3552225462923767E-2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166.51025227756148</v>
      </c>
      <c r="L3">
        <v>48.434844773540846</v>
      </c>
      <c r="M3">
        <v>0</v>
      </c>
      <c r="N3">
        <v>30.26617612301116</v>
      </c>
      <c r="O3">
        <v>50.834806005642406</v>
      </c>
      <c r="P3">
        <v>50.255578777635513</v>
      </c>
      <c r="Q3">
        <v>5.2678541212597558</v>
      </c>
      <c r="R3">
        <v>10.861604785569952</v>
      </c>
      <c r="S3">
        <v>6.7665553911664977</v>
      </c>
      <c r="T3">
        <v>0</v>
      </c>
      <c r="U3">
        <v>227.24531689685622</v>
      </c>
      <c r="V3">
        <v>4.5608092590030731</v>
      </c>
      <c r="W3">
        <v>8.2454002279193102</v>
      </c>
      <c r="X3">
        <v>37.807324941438772</v>
      </c>
      <c r="Y3">
        <v>0</v>
      </c>
      <c r="Z3">
        <v>5.0388176455854721</v>
      </c>
      <c r="AA3">
        <v>10.801696990189939</v>
      </c>
      <c r="AB3">
        <v>10.126162617407637</v>
      </c>
      <c r="AC3">
        <v>7.4471929440826541</v>
      </c>
      <c r="AD3">
        <v>4.6715266607806303</v>
      </c>
      <c r="AE3">
        <v>12.672674252765603</v>
      </c>
      <c r="AF3">
        <v>0</v>
      </c>
      <c r="AG3">
        <v>0</v>
      </c>
      <c r="AH3">
        <v>17.982885242642453</v>
      </c>
      <c r="AI3">
        <v>0.91335927639323722</v>
      </c>
      <c r="AJ3">
        <v>0</v>
      </c>
      <c r="AK3">
        <v>13.495344591943228</v>
      </c>
      <c r="AL3">
        <v>21.735645680225154</v>
      </c>
      <c r="AM3">
        <v>2.7057549181381755</v>
      </c>
      <c r="AN3">
        <v>0</v>
      </c>
      <c r="AO3">
        <v>0</v>
      </c>
      <c r="AP3">
        <v>0.32823951056636336</v>
      </c>
      <c r="AQ3">
        <v>0</v>
      </c>
      <c r="AR3">
        <v>13.014165173453243</v>
      </c>
      <c r="AS3">
        <v>8.4140115665831772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32.453687227226872</v>
      </c>
      <c r="BB3">
        <f>SUM(B3:AZ3)-BA3</f>
        <v>743.95031342413506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166.51025227756148</v>
      </c>
      <c r="L4">
        <v>48.434844773540846</v>
      </c>
      <c r="M4">
        <v>0</v>
      </c>
      <c r="N4">
        <v>30.26617612301116</v>
      </c>
      <c r="O4">
        <v>50.834806005642406</v>
      </c>
      <c r="P4">
        <v>50.255578777635513</v>
      </c>
      <c r="Q4">
        <v>5.2678541212597558</v>
      </c>
      <c r="R4">
        <v>10.861604785569952</v>
      </c>
      <c r="S4">
        <v>6.7665553911664977</v>
      </c>
      <c r="T4">
        <v>0</v>
      </c>
      <c r="U4">
        <v>229.6269283420998</v>
      </c>
      <c r="V4">
        <v>4.5609808131040266</v>
      </c>
      <c r="W4">
        <v>8.2454002279193102</v>
      </c>
      <c r="X4">
        <v>37.807324941438772</v>
      </c>
      <c r="Y4">
        <v>0</v>
      </c>
      <c r="Z4">
        <v>5.0388176455854721</v>
      </c>
      <c r="AA4">
        <v>10.801696990189939</v>
      </c>
      <c r="AB4">
        <v>10.126162617407637</v>
      </c>
      <c r="AC4">
        <v>7.4471929440826541</v>
      </c>
      <c r="AD4">
        <v>4.6715266607806303</v>
      </c>
      <c r="AE4">
        <v>12.672674252765603</v>
      </c>
      <c r="AF4">
        <v>0</v>
      </c>
      <c r="AG4">
        <v>0</v>
      </c>
      <c r="AH4">
        <v>17.982885242642453</v>
      </c>
      <c r="AI4">
        <v>0.91335927639323722</v>
      </c>
      <c r="AJ4">
        <v>0</v>
      </c>
      <c r="AK4">
        <v>13.495344591943228</v>
      </c>
      <c r="AL4">
        <v>21.735645680225154</v>
      </c>
      <c r="AM4">
        <v>2.7057549181381755</v>
      </c>
      <c r="AN4">
        <v>0</v>
      </c>
      <c r="AO4">
        <v>0</v>
      </c>
      <c r="AP4">
        <v>0.32823951056636336</v>
      </c>
      <c r="AQ4">
        <v>0</v>
      </c>
      <c r="AR4">
        <v>13.014165173453243</v>
      </c>
      <c r="AS4">
        <v>8.4140115665831772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32.55324575659948</v>
      </c>
      <c r="BB4">
        <f t="shared" ref="BB4:BB67" si="0">SUM(B4:AZ4)-BA4</f>
        <v>746.23253789410694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166.51025227756148</v>
      </c>
      <c r="L5">
        <v>48.434844773540846</v>
      </c>
      <c r="M5">
        <v>0</v>
      </c>
      <c r="N5">
        <v>30.26617612301116</v>
      </c>
      <c r="O5">
        <v>50.834806005642406</v>
      </c>
      <c r="P5">
        <v>50.255578777635513</v>
      </c>
      <c r="Q5">
        <v>5.2678541212597558</v>
      </c>
      <c r="R5">
        <v>10.861604785569952</v>
      </c>
      <c r="S5">
        <v>6.7665553911664977</v>
      </c>
      <c r="T5">
        <v>0</v>
      </c>
      <c r="U5">
        <v>231.99396462187275</v>
      </c>
      <c r="V5">
        <v>4.5609808131040266</v>
      </c>
      <c r="W5">
        <v>8.2454002279193102</v>
      </c>
      <c r="X5">
        <v>37.807324941438772</v>
      </c>
      <c r="Y5">
        <v>0</v>
      </c>
      <c r="Z5">
        <v>5.0388176455854721</v>
      </c>
      <c r="AA5">
        <v>10.801696990189939</v>
      </c>
      <c r="AB5">
        <v>10.126162617407637</v>
      </c>
      <c r="AC5">
        <v>7.4471929440826541</v>
      </c>
      <c r="AD5">
        <v>4.6715266607806303</v>
      </c>
      <c r="AE5">
        <v>12.672674252765603</v>
      </c>
      <c r="AF5">
        <v>0</v>
      </c>
      <c r="AG5">
        <v>0</v>
      </c>
      <c r="AH5">
        <v>17.982885242642453</v>
      </c>
      <c r="AI5">
        <v>0.91335927639323722</v>
      </c>
      <c r="AJ5">
        <v>0</v>
      </c>
      <c r="AK5">
        <v>13.495344591943228</v>
      </c>
      <c r="AL5">
        <v>21.735645680225154</v>
      </c>
      <c r="AM5">
        <v>2.7057549181381755</v>
      </c>
      <c r="AN5">
        <v>0</v>
      </c>
      <c r="AO5">
        <v>0</v>
      </c>
      <c r="AP5">
        <v>0.32823951056636336</v>
      </c>
      <c r="AQ5">
        <v>0</v>
      </c>
      <c r="AR5">
        <v>13.014165173453243</v>
      </c>
      <c r="AS5">
        <v>8.2071099049259022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32.643539383636707</v>
      </c>
      <c r="BB5">
        <f t="shared" si="0"/>
        <v>748.30237888518536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166.51025227756148</v>
      </c>
      <c r="L6">
        <v>48.434844773540846</v>
      </c>
      <c r="M6">
        <v>0</v>
      </c>
      <c r="N6">
        <v>30.26617612301116</v>
      </c>
      <c r="O6">
        <v>50.834806005642406</v>
      </c>
      <c r="P6">
        <v>50.255578777635513</v>
      </c>
      <c r="Q6">
        <v>5.2678541212597558</v>
      </c>
      <c r="R6">
        <v>10.861604785569952</v>
      </c>
      <c r="S6">
        <v>6.7665553911664977</v>
      </c>
      <c r="T6">
        <v>0</v>
      </c>
      <c r="U6">
        <v>234.3755758340574</v>
      </c>
      <c r="V6">
        <v>4.5609808131040266</v>
      </c>
      <c r="W6">
        <v>8.2454002279193102</v>
      </c>
      <c r="X6">
        <v>37.807324941438772</v>
      </c>
      <c r="Y6">
        <v>0</v>
      </c>
      <c r="Z6">
        <v>5.0388176455854721</v>
      </c>
      <c r="AA6">
        <v>10.801696990189939</v>
      </c>
      <c r="AB6">
        <v>10.126162617407637</v>
      </c>
      <c r="AC6">
        <v>7.4471929440826541</v>
      </c>
      <c r="AD6">
        <v>4.6715266607806303</v>
      </c>
      <c r="AE6">
        <v>12.672674252765603</v>
      </c>
      <c r="AF6">
        <v>0</v>
      </c>
      <c r="AG6">
        <v>0</v>
      </c>
      <c r="AH6">
        <v>17.982885242642453</v>
      </c>
      <c r="AI6">
        <v>0.91335927639323722</v>
      </c>
      <c r="AJ6">
        <v>0</v>
      </c>
      <c r="AK6">
        <v>13.495344591943228</v>
      </c>
      <c r="AL6">
        <v>21.735645680225154</v>
      </c>
      <c r="AM6">
        <v>2.7057549181381755</v>
      </c>
      <c r="AN6">
        <v>0</v>
      </c>
      <c r="AO6">
        <v>0</v>
      </c>
      <c r="AP6">
        <v>0.32823951056636336</v>
      </c>
      <c r="AQ6">
        <v>0</v>
      </c>
      <c r="AR6">
        <v>13.579998603208308</v>
      </c>
      <c r="AS6">
        <v>8.2071099049259022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32.766742569669802</v>
      </c>
      <c r="BB6">
        <f t="shared" si="0"/>
        <v>751.12662034109212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166.51025227756148</v>
      </c>
      <c r="L7">
        <v>48.434844773540846</v>
      </c>
      <c r="M7">
        <v>0</v>
      </c>
      <c r="N7">
        <v>30.26617612301116</v>
      </c>
      <c r="O7">
        <v>50.834806005642406</v>
      </c>
      <c r="P7">
        <v>50.255578777635513</v>
      </c>
      <c r="Q7">
        <v>5.2678541212597558</v>
      </c>
      <c r="R7">
        <v>10.861604785569952</v>
      </c>
      <c r="S7">
        <v>6.7665553911664977</v>
      </c>
      <c r="T7">
        <v>0</v>
      </c>
      <c r="U7">
        <v>236.74989981291873</v>
      </c>
      <c r="V7">
        <v>4.5609808131040266</v>
      </c>
      <c r="W7">
        <v>8.2454002279193102</v>
      </c>
      <c r="X7">
        <v>37.807324941438772</v>
      </c>
      <c r="Y7">
        <v>0</v>
      </c>
      <c r="Z7">
        <v>5.0388176455854721</v>
      </c>
      <c r="AA7">
        <v>10.801696990189939</v>
      </c>
      <c r="AB7">
        <v>10.126162617407637</v>
      </c>
      <c r="AC7">
        <v>7.4471929440826541</v>
      </c>
      <c r="AD7">
        <v>4.5699713890628253</v>
      </c>
      <c r="AE7">
        <v>12.672674252765603</v>
      </c>
      <c r="AF7">
        <v>0</v>
      </c>
      <c r="AG7">
        <v>0</v>
      </c>
      <c r="AH7">
        <v>17.982885242642453</v>
      </c>
      <c r="AI7">
        <v>3.5881972613650595</v>
      </c>
      <c r="AJ7">
        <v>0</v>
      </c>
      <c r="AK7">
        <v>13.495344591943228</v>
      </c>
      <c r="AL7">
        <v>21.735645680225154</v>
      </c>
      <c r="AM7">
        <v>2.7057549181381755</v>
      </c>
      <c r="AN7">
        <v>0</v>
      </c>
      <c r="AO7">
        <v>0</v>
      </c>
      <c r="AP7">
        <v>0.32823951056636336</v>
      </c>
      <c r="AQ7">
        <v>0</v>
      </c>
      <c r="AR7">
        <v>13.579998603208308</v>
      </c>
      <c r="AS7">
        <v>8.2071099049259022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32.973552529400209</v>
      </c>
      <c r="BB7">
        <f t="shared" si="0"/>
        <v>755.86741707347699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166.51025227756148</v>
      </c>
      <c r="L8">
        <v>48.434844773540846</v>
      </c>
      <c r="M8">
        <v>0</v>
      </c>
      <c r="N8">
        <v>30.26617612301116</v>
      </c>
      <c r="O8">
        <v>50.834806005642406</v>
      </c>
      <c r="P8">
        <v>50.255578777635513</v>
      </c>
      <c r="Q8">
        <v>5.2678541212597558</v>
      </c>
      <c r="R8">
        <v>10.861604785569952</v>
      </c>
      <c r="S8">
        <v>6.7665553911664977</v>
      </c>
      <c r="T8">
        <v>0</v>
      </c>
      <c r="U8">
        <v>239.12836210339302</v>
      </c>
      <c r="V8">
        <v>4.5609808131040266</v>
      </c>
      <c r="W8">
        <v>8.2454002279193102</v>
      </c>
      <c r="X8">
        <v>37.807324941438772</v>
      </c>
      <c r="Y8">
        <v>0</v>
      </c>
      <c r="Z8">
        <v>5.0388176455854721</v>
      </c>
      <c r="AA8">
        <v>10.801696990189939</v>
      </c>
      <c r="AB8">
        <v>10.126162617407637</v>
      </c>
      <c r="AC8">
        <v>7.4471929440826541</v>
      </c>
      <c r="AD8">
        <v>2.3357632085577125</v>
      </c>
      <c r="AE8">
        <v>12.672674252765603</v>
      </c>
      <c r="AF8">
        <v>0</v>
      </c>
      <c r="AG8">
        <v>0</v>
      </c>
      <c r="AH8">
        <v>17.982885242642453</v>
      </c>
      <c r="AI8">
        <v>3.5881972613650595</v>
      </c>
      <c r="AJ8">
        <v>0</v>
      </c>
      <c r="AK8">
        <v>13.495344591943228</v>
      </c>
      <c r="AL8">
        <v>21.735645680225154</v>
      </c>
      <c r="AM8">
        <v>2.7057549181381755</v>
      </c>
      <c r="AN8">
        <v>0</v>
      </c>
      <c r="AO8">
        <v>0</v>
      </c>
      <c r="AP8">
        <v>0.32823951056636336</v>
      </c>
      <c r="AQ8">
        <v>0</v>
      </c>
      <c r="AR8">
        <v>13.014165173453243</v>
      </c>
      <c r="AS8">
        <v>8.2071099049259022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32.955930513833174</v>
      </c>
      <c r="BB8">
        <f t="shared" si="0"/>
        <v>755.46345976925795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166.51025227756148</v>
      </c>
      <c r="L9">
        <v>48.434844773540846</v>
      </c>
      <c r="M9">
        <v>0</v>
      </c>
      <c r="N9">
        <v>30.26617612301116</v>
      </c>
      <c r="O9">
        <v>50.834806005642406</v>
      </c>
      <c r="P9">
        <v>50.255578777635513</v>
      </c>
      <c r="Q9">
        <v>5.2678541212597558</v>
      </c>
      <c r="R9">
        <v>10.861604785569952</v>
      </c>
      <c r="S9">
        <v>6.7665553911664977</v>
      </c>
      <c r="T9">
        <v>0</v>
      </c>
      <c r="U9">
        <v>241.51312221833061</v>
      </c>
      <c r="V9">
        <v>4.5609808131040266</v>
      </c>
      <c r="W9">
        <v>8.2454002279193102</v>
      </c>
      <c r="X9">
        <v>37.807324941438772</v>
      </c>
      <c r="Y9">
        <v>0</v>
      </c>
      <c r="Z9">
        <v>5.0388176455854721</v>
      </c>
      <c r="AA9">
        <v>10.801696990189939</v>
      </c>
      <c r="AB9">
        <v>10.126162617407637</v>
      </c>
      <c r="AC9">
        <v>7.4471929440826541</v>
      </c>
      <c r="AD9">
        <v>2.3357632085577125</v>
      </c>
      <c r="AE9">
        <v>12.672674252765603</v>
      </c>
      <c r="AF9">
        <v>0</v>
      </c>
      <c r="AG9">
        <v>0</v>
      </c>
      <c r="AH9">
        <v>17.982885242642453</v>
      </c>
      <c r="AI9">
        <v>3.5881972613650595</v>
      </c>
      <c r="AJ9">
        <v>0</v>
      </c>
      <c r="AK9">
        <v>13.495344591943228</v>
      </c>
      <c r="AL9">
        <v>21.735645680225154</v>
      </c>
      <c r="AM9">
        <v>2.7057549181381755</v>
      </c>
      <c r="AN9">
        <v>0</v>
      </c>
      <c r="AO9">
        <v>0</v>
      </c>
      <c r="AP9">
        <v>0.32823951056636336</v>
      </c>
      <c r="AQ9">
        <v>0</v>
      </c>
      <c r="AR9">
        <v>13.014165173453243</v>
      </c>
      <c r="AS9">
        <v>8.2071099049259022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33.055613486637547</v>
      </c>
      <c r="BB9">
        <f t="shared" si="0"/>
        <v>757.7485369113914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166.51025227756148</v>
      </c>
      <c r="L10">
        <v>48.434844773540846</v>
      </c>
      <c r="M10">
        <v>0</v>
      </c>
      <c r="N10">
        <v>30.26617612301116</v>
      </c>
      <c r="O10">
        <v>50.834806005642406</v>
      </c>
      <c r="P10">
        <v>50.255578777635513</v>
      </c>
      <c r="Q10">
        <v>5.2678541212597558</v>
      </c>
      <c r="R10">
        <v>10.861604785569952</v>
      </c>
      <c r="S10">
        <v>6.7665553911664977</v>
      </c>
      <c r="T10">
        <v>0</v>
      </c>
      <c r="U10">
        <v>243.88429729112499</v>
      </c>
      <c r="V10">
        <v>4.5609808131040266</v>
      </c>
      <c r="W10">
        <v>8.2454002279193102</v>
      </c>
      <c r="X10">
        <v>37.807324941438772</v>
      </c>
      <c r="Y10">
        <v>0</v>
      </c>
      <c r="Z10">
        <v>5.0388176455854721</v>
      </c>
      <c r="AA10">
        <v>10.801696990189939</v>
      </c>
      <c r="AB10">
        <v>10.126162617407637</v>
      </c>
      <c r="AC10">
        <v>7.4471929440826541</v>
      </c>
      <c r="AD10">
        <v>2.3357632085577125</v>
      </c>
      <c r="AE10">
        <v>12.672674252765603</v>
      </c>
      <c r="AF10">
        <v>0</v>
      </c>
      <c r="AG10">
        <v>0</v>
      </c>
      <c r="AH10">
        <v>17.982885242642453</v>
      </c>
      <c r="AI10">
        <v>3.5881972613650595</v>
      </c>
      <c r="AJ10">
        <v>0</v>
      </c>
      <c r="AK10">
        <v>13.495344591943228</v>
      </c>
      <c r="AL10">
        <v>21.735645680225154</v>
      </c>
      <c r="AM10">
        <v>2.7057549181381755</v>
      </c>
      <c r="AN10">
        <v>0</v>
      </c>
      <c r="AO10">
        <v>0</v>
      </c>
      <c r="AP10">
        <v>0.32823951056636336</v>
      </c>
      <c r="AQ10">
        <v>0</v>
      </c>
      <c r="AR10">
        <v>13.014165173453243</v>
      </c>
      <c r="AS10">
        <v>8.2071099049259022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33.154728604680365</v>
      </c>
      <c r="BB10">
        <f t="shared" si="0"/>
        <v>760.02059686614291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166.51025227756148</v>
      </c>
      <c r="L11">
        <v>48.434844773540846</v>
      </c>
      <c r="M11">
        <v>0</v>
      </c>
      <c r="N11">
        <v>30.26617612301116</v>
      </c>
      <c r="O11">
        <v>50.834806005642406</v>
      </c>
      <c r="P11">
        <v>50.255578777635513</v>
      </c>
      <c r="Q11">
        <v>5.2666554020365828</v>
      </c>
      <c r="R11">
        <v>10.861604785569952</v>
      </c>
      <c r="S11">
        <v>6.7665553911664977</v>
      </c>
      <c r="T11">
        <v>0</v>
      </c>
      <c r="U11">
        <v>245.74460771793849</v>
      </c>
      <c r="V11">
        <v>4.5609808131040266</v>
      </c>
      <c r="W11">
        <v>8.0974765512990849</v>
      </c>
      <c r="X11">
        <v>37.807324941438772</v>
      </c>
      <c r="Y11">
        <v>0</v>
      </c>
      <c r="Z11">
        <v>5.0388176455854721</v>
      </c>
      <c r="AA11">
        <v>10.801696990189939</v>
      </c>
      <c r="AB11">
        <v>10.126162617407637</v>
      </c>
      <c r="AC11">
        <v>7.4471929440826541</v>
      </c>
      <c r="AD11">
        <v>2.3357632085577125</v>
      </c>
      <c r="AE11">
        <v>12.672674252765603</v>
      </c>
      <c r="AF11">
        <v>0</v>
      </c>
      <c r="AG11">
        <v>0</v>
      </c>
      <c r="AH11">
        <v>15.927698209455228</v>
      </c>
      <c r="AI11">
        <v>3.5881972613650595</v>
      </c>
      <c r="AJ11">
        <v>0</v>
      </c>
      <c r="AK11">
        <v>13.495344591943228</v>
      </c>
      <c r="AL11">
        <v>21.735645680225154</v>
      </c>
      <c r="AM11">
        <v>2.7057549181381755</v>
      </c>
      <c r="AN11">
        <v>0</v>
      </c>
      <c r="AO11">
        <v>0</v>
      </c>
      <c r="AP11">
        <v>0.32823951056636336</v>
      </c>
      <c r="AQ11">
        <v>0</v>
      </c>
      <c r="AR11">
        <v>13.014165173453243</v>
      </c>
      <c r="AS11">
        <v>8.4140115665831772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33.148997935844953</v>
      </c>
      <c r="BB11">
        <f t="shared" si="0"/>
        <v>759.88923019441859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166.51025227756148</v>
      </c>
      <c r="L12">
        <v>48.434844773540846</v>
      </c>
      <c r="M12">
        <v>0</v>
      </c>
      <c r="N12">
        <v>30.26617612301116</v>
      </c>
      <c r="O12">
        <v>50.834806005642406</v>
      </c>
      <c r="P12">
        <v>50.255578777635513</v>
      </c>
      <c r="Q12">
        <v>5.2666554020365828</v>
      </c>
      <c r="R12">
        <v>10.861604785569952</v>
      </c>
      <c r="S12">
        <v>6.7665553911664977</v>
      </c>
      <c r="T12">
        <v>0</v>
      </c>
      <c r="U12">
        <v>245.86654422472498</v>
      </c>
      <c r="V12">
        <v>4.5609808131040266</v>
      </c>
      <c r="W12">
        <v>8.0974765512990849</v>
      </c>
      <c r="X12">
        <v>37.807324941438772</v>
      </c>
      <c r="Y12">
        <v>0</v>
      </c>
      <c r="Z12">
        <v>5.0388176455854721</v>
      </c>
      <c r="AA12">
        <v>10.801696990189939</v>
      </c>
      <c r="AB12">
        <v>10.126162617407637</v>
      </c>
      <c r="AC12">
        <v>7.4471929440826541</v>
      </c>
      <c r="AD12">
        <v>2.3357632085577125</v>
      </c>
      <c r="AE12">
        <v>12.672674252765603</v>
      </c>
      <c r="AF12">
        <v>0</v>
      </c>
      <c r="AG12">
        <v>0</v>
      </c>
      <c r="AH12">
        <v>15.927698209455228</v>
      </c>
      <c r="AI12">
        <v>3.5881972613650595</v>
      </c>
      <c r="AJ12">
        <v>0</v>
      </c>
      <c r="AK12">
        <v>13.495344591943228</v>
      </c>
      <c r="AL12">
        <v>21.735645680225154</v>
      </c>
      <c r="AM12">
        <v>2.7057549181381755</v>
      </c>
      <c r="AN12">
        <v>0</v>
      </c>
      <c r="AO12">
        <v>0</v>
      </c>
      <c r="AP12">
        <v>0.32823951056636336</v>
      </c>
      <c r="AQ12">
        <v>0</v>
      </c>
      <c r="AR12">
        <v>13.014165173453243</v>
      </c>
      <c r="AS12">
        <v>8.4140115665831772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33.154094881828648</v>
      </c>
      <c r="BB12">
        <f t="shared" si="0"/>
        <v>760.00606975522123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0.20551129152601738</v>
      </c>
      <c r="H13">
        <v>0</v>
      </c>
      <c r="I13">
        <v>0</v>
      </c>
      <c r="J13">
        <v>0</v>
      </c>
      <c r="K13">
        <v>166.51025227756148</v>
      </c>
      <c r="L13">
        <v>48.434844773540846</v>
      </c>
      <c r="M13">
        <v>0</v>
      </c>
      <c r="N13">
        <v>30.26617612301116</v>
      </c>
      <c r="O13">
        <v>50.834806005642406</v>
      </c>
      <c r="P13">
        <v>50.255578777635513</v>
      </c>
      <c r="Q13">
        <v>5.2666554020365828</v>
      </c>
      <c r="R13">
        <v>10.861604785569952</v>
      </c>
      <c r="S13">
        <v>6.7665553911664977</v>
      </c>
      <c r="T13">
        <v>0</v>
      </c>
      <c r="U13">
        <v>245.86654422472498</v>
      </c>
      <c r="V13">
        <v>4.4147444238696218</v>
      </c>
      <c r="W13">
        <v>8.088667152254299</v>
      </c>
      <c r="X13">
        <v>37.807324941438772</v>
      </c>
      <c r="Y13">
        <v>0</v>
      </c>
      <c r="Z13">
        <v>5.0388176455854721</v>
      </c>
      <c r="AA13">
        <v>10.801696990189939</v>
      </c>
      <c r="AB13">
        <v>10.126162617407637</v>
      </c>
      <c r="AC13">
        <v>7.4471929440826541</v>
      </c>
      <c r="AD13">
        <v>2.3357632085577125</v>
      </c>
      <c r="AE13">
        <v>12.672674252765603</v>
      </c>
      <c r="AF13">
        <v>0</v>
      </c>
      <c r="AG13">
        <v>0</v>
      </c>
      <c r="AH13">
        <v>19.036168415466499</v>
      </c>
      <c r="AI13">
        <v>3.5881972613650595</v>
      </c>
      <c r="AJ13">
        <v>0</v>
      </c>
      <c r="AK13">
        <v>13.495344591943228</v>
      </c>
      <c r="AL13">
        <v>21.735645680225154</v>
      </c>
      <c r="AM13">
        <v>4.0504328479231893</v>
      </c>
      <c r="AN13">
        <v>0</v>
      </c>
      <c r="AO13">
        <v>0</v>
      </c>
      <c r="AP13">
        <v>2.297676308928454</v>
      </c>
      <c r="AQ13">
        <v>0</v>
      </c>
      <c r="AR13">
        <v>13.014165173453243</v>
      </c>
      <c r="AS13">
        <v>8.2071099049259022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33.416019900654923</v>
      </c>
      <c r="BB13">
        <f t="shared" si="0"/>
        <v>766.01029351214288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166.51025227756148</v>
      </c>
      <c r="L14">
        <v>48.434844773540846</v>
      </c>
      <c r="M14">
        <v>0</v>
      </c>
      <c r="N14">
        <v>30.26617612301116</v>
      </c>
      <c r="O14">
        <v>50.834806005642406</v>
      </c>
      <c r="P14">
        <v>50.255578777635513</v>
      </c>
      <c r="Q14">
        <v>5.2666554020365828</v>
      </c>
      <c r="R14">
        <v>10.861604785569952</v>
      </c>
      <c r="S14">
        <v>6.7665553911664977</v>
      </c>
      <c r="T14">
        <v>0</v>
      </c>
      <c r="U14">
        <v>245.86654422472498</v>
      </c>
      <c r="V14">
        <v>4.4147444238696218</v>
      </c>
      <c r="W14">
        <v>8.088667152254299</v>
      </c>
      <c r="X14">
        <v>37.807324941438772</v>
      </c>
      <c r="Y14">
        <v>0</v>
      </c>
      <c r="Z14">
        <v>5.0388176455854721</v>
      </c>
      <c r="AA14">
        <v>10.801696990189939</v>
      </c>
      <c r="AB14">
        <v>10.126162617407637</v>
      </c>
      <c r="AC14">
        <v>7.4471929440826541</v>
      </c>
      <c r="AD14">
        <v>2.3357632085577125</v>
      </c>
      <c r="AE14">
        <v>12.672674252765603</v>
      </c>
      <c r="AF14">
        <v>0</v>
      </c>
      <c r="AG14">
        <v>0</v>
      </c>
      <c r="AH14">
        <v>19.036168415466499</v>
      </c>
      <c r="AI14">
        <v>0.91335927639323722</v>
      </c>
      <c r="AJ14">
        <v>0</v>
      </c>
      <c r="AK14">
        <v>13.495344591943228</v>
      </c>
      <c r="AL14">
        <v>21.735645680225154</v>
      </c>
      <c r="AM14">
        <v>4.0504328479231893</v>
      </c>
      <c r="AN14">
        <v>0</v>
      </c>
      <c r="AO14">
        <v>0</v>
      </c>
      <c r="AP14">
        <v>2.297676308928454</v>
      </c>
      <c r="AQ14">
        <v>0</v>
      </c>
      <c r="AR14">
        <v>13.014165173453243</v>
      </c>
      <c r="AS14">
        <v>8.2071099049259022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33.295621300897302</v>
      </c>
      <c r="BB14">
        <f t="shared" si="0"/>
        <v>763.25034283540253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166.51025227756148</v>
      </c>
      <c r="L15">
        <v>48.434844773540846</v>
      </c>
      <c r="M15">
        <v>0</v>
      </c>
      <c r="N15">
        <v>30.26617612301116</v>
      </c>
      <c r="O15">
        <v>50.834806005642406</v>
      </c>
      <c r="P15">
        <v>50.255578777635513</v>
      </c>
      <c r="Q15">
        <v>5.2666554020365828</v>
      </c>
      <c r="R15">
        <v>10.861604785569952</v>
      </c>
      <c r="S15">
        <v>6.7665553911664977</v>
      </c>
      <c r="T15">
        <v>0</v>
      </c>
      <c r="U15">
        <v>245.86654422472498</v>
      </c>
      <c r="V15">
        <v>4.4147444238696218</v>
      </c>
      <c r="W15">
        <v>8.088667152254299</v>
      </c>
      <c r="X15">
        <v>37.807324941438772</v>
      </c>
      <c r="Y15">
        <v>0</v>
      </c>
      <c r="Z15">
        <v>5.0388176455854721</v>
      </c>
      <c r="AA15">
        <v>10.801696990189939</v>
      </c>
      <c r="AB15">
        <v>10.126162617407637</v>
      </c>
      <c r="AC15">
        <v>7.4471929440826541</v>
      </c>
      <c r="AD15">
        <v>2.3357632085577125</v>
      </c>
      <c r="AE15">
        <v>12.672674252765603</v>
      </c>
      <c r="AF15">
        <v>0</v>
      </c>
      <c r="AG15">
        <v>0</v>
      </c>
      <c r="AH15">
        <v>19.036168415466499</v>
      </c>
      <c r="AI15">
        <v>0.91335927639323722</v>
      </c>
      <c r="AJ15">
        <v>0</v>
      </c>
      <c r="AK15">
        <v>13.495344591943228</v>
      </c>
      <c r="AL15">
        <v>21.437897003974395</v>
      </c>
      <c r="AM15">
        <v>4.0504328479231893</v>
      </c>
      <c r="AN15">
        <v>0</v>
      </c>
      <c r="AO15">
        <v>0</v>
      </c>
      <c r="AP15">
        <v>2.297676308928454</v>
      </c>
      <c r="AQ15">
        <v>0</v>
      </c>
      <c r="AR15">
        <v>13.014165173453243</v>
      </c>
      <c r="AS15">
        <v>8.2071099049259022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33.283175406230022</v>
      </c>
      <c r="BB15">
        <f t="shared" si="0"/>
        <v>762.96504005381905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166.51025227756148</v>
      </c>
      <c r="L16">
        <v>48.434844773540846</v>
      </c>
      <c r="M16">
        <v>0</v>
      </c>
      <c r="N16">
        <v>30.26617612301116</v>
      </c>
      <c r="O16">
        <v>50.834806005642406</v>
      </c>
      <c r="P16">
        <v>50.255578777635513</v>
      </c>
      <c r="Q16">
        <v>5.2666554020365828</v>
      </c>
      <c r="R16">
        <v>10.861604785569952</v>
      </c>
      <c r="S16">
        <v>6.7665553911664977</v>
      </c>
      <c r="T16">
        <v>0</v>
      </c>
      <c r="U16">
        <v>245.86654422472498</v>
      </c>
      <c r="V16">
        <v>4.4147444238696218</v>
      </c>
      <c r="W16">
        <v>8.088667152254299</v>
      </c>
      <c r="X16">
        <v>37.807324941438772</v>
      </c>
      <c r="Y16">
        <v>0</v>
      </c>
      <c r="Z16">
        <v>5.0388176455854721</v>
      </c>
      <c r="AA16">
        <v>10.801696990189939</v>
      </c>
      <c r="AB16">
        <v>10.126162617407637</v>
      </c>
      <c r="AC16">
        <v>7.4471929440826541</v>
      </c>
      <c r="AD16">
        <v>2.3357632085577125</v>
      </c>
      <c r="AE16">
        <v>12.672674252765603</v>
      </c>
      <c r="AF16">
        <v>0</v>
      </c>
      <c r="AG16">
        <v>0</v>
      </c>
      <c r="AH16">
        <v>19.036168415466499</v>
      </c>
      <c r="AI16">
        <v>0.91335927639323722</v>
      </c>
      <c r="AJ16">
        <v>0</v>
      </c>
      <c r="AK16">
        <v>13.495344591943228</v>
      </c>
      <c r="AL16">
        <v>21.437897003974395</v>
      </c>
      <c r="AM16">
        <v>4.0504328479231893</v>
      </c>
      <c r="AN16">
        <v>0</v>
      </c>
      <c r="AO16">
        <v>0</v>
      </c>
      <c r="AP16">
        <v>2.297676308928454</v>
      </c>
      <c r="AQ16">
        <v>0</v>
      </c>
      <c r="AR16">
        <v>13.014165173453243</v>
      </c>
      <c r="AS16">
        <v>8.2071099049259022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33.283175406230022</v>
      </c>
      <c r="BB16">
        <f t="shared" si="0"/>
        <v>762.96504005381905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81.726645168443838</v>
      </c>
      <c r="L17">
        <v>48.434273797758955</v>
      </c>
      <c r="M17">
        <v>0</v>
      </c>
      <c r="N17">
        <v>30.26617612301116</v>
      </c>
      <c r="O17">
        <v>50.834806005642406</v>
      </c>
      <c r="P17">
        <v>50.255578777635513</v>
      </c>
      <c r="Q17">
        <v>5.2664439173603954</v>
      </c>
      <c r="R17">
        <v>10.861604785569952</v>
      </c>
      <c r="S17">
        <v>6.7664746193407757</v>
      </c>
      <c r="T17">
        <v>0</v>
      </c>
      <c r="U17">
        <v>245.86654422472498</v>
      </c>
      <c r="V17">
        <v>4.4147444238696218</v>
      </c>
      <c r="W17">
        <v>8.088667152254299</v>
      </c>
      <c r="X17">
        <v>37.807324941438772</v>
      </c>
      <c r="Y17">
        <v>0</v>
      </c>
      <c r="Z17">
        <v>5.0388176455854721</v>
      </c>
      <c r="AA17">
        <v>10.801696990189939</v>
      </c>
      <c r="AB17">
        <v>10.126162617407637</v>
      </c>
      <c r="AC17">
        <v>7.4471929440826541</v>
      </c>
      <c r="AD17">
        <v>2.3357632085577125</v>
      </c>
      <c r="AE17">
        <v>12.672674252765603</v>
      </c>
      <c r="AF17">
        <v>0</v>
      </c>
      <c r="AG17">
        <v>0</v>
      </c>
      <c r="AH17">
        <v>19.036168415466499</v>
      </c>
      <c r="AI17">
        <v>0.91335927639323722</v>
      </c>
      <c r="AJ17">
        <v>0</v>
      </c>
      <c r="AK17">
        <v>13.495344591943228</v>
      </c>
      <c r="AL17">
        <v>21.437897003974395</v>
      </c>
      <c r="AM17">
        <v>4.0504328479231893</v>
      </c>
      <c r="AN17">
        <v>0</v>
      </c>
      <c r="AO17">
        <v>0</v>
      </c>
      <c r="AP17">
        <v>0.32823951056636336</v>
      </c>
      <c r="AQ17">
        <v>0</v>
      </c>
      <c r="AR17">
        <v>13.014165173453243</v>
      </c>
      <c r="AS17">
        <v>8.2071099049259022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29.656862087787914</v>
      </c>
      <c r="BB17">
        <f t="shared" si="0"/>
        <v>679.83744623249777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79.994267861501825</v>
      </c>
      <c r="L18">
        <v>48.434910021326615</v>
      </c>
      <c r="M18">
        <v>0</v>
      </c>
      <c r="N18">
        <v>30.26617612301116</v>
      </c>
      <c r="O18">
        <v>50.834806005642406</v>
      </c>
      <c r="P18">
        <v>50.255578777635513</v>
      </c>
      <c r="Q18">
        <v>5.2664439173603954</v>
      </c>
      <c r="R18">
        <v>10.861604785569952</v>
      </c>
      <c r="S18">
        <v>6.7664746193407757</v>
      </c>
      <c r="T18">
        <v>0</v>
      </c>
      <c r="U18">
        <v>245.86654422472498</v>
      </c>
      <c r="V18">
        <v>4.4147444238696218</v>
      </c>
      <c r="W18">
        <v>8.088667152254299</v>
      </c>
      <c r="X18">
        <v>37.807324941438772</v>
      </c>
      <c r="Y18">
        <v>0</v>
      </c>
      <c r="Z18">
        <v>5.0388176455854721</v>
      </c>
      <c r="AA18">
        <v>10.801696990189939</v>
      </c>
      <c r="AB18">
        <v>10.126162617407637</v>
      </c>
      <c r="AC18">
        <v>7.4471929440826541</v>
      </c>
      <c r="AD18">
        <v>2.3357632085577125</v>
      </c>
      <c r="AE18">
        <v>12.672674252765603</v>
      </c>
      <c r="AF18">
        <v>0</v>
      </c>
      <c r="AG18">
        <v>0</v>
      </c>
      <c r="AH18">
        <v>19.036168415466499</v>
      </c>
      <c r="AI18">
        <v>0.91335927639323722</v>
      </c>
      <c r="AJ18">
        <v>0</v>
      </c>
      <c r="AK18">
        <v>13.495344591943228</v>
      </c>
      <c r="AL18">
        <v>21.437897003974395</v>
      </c>
      <c r="AM18">
        <v>4.0504328479231893</v>
      </c>
      <c r="AN18">
        <v>0</v>
      </c>
      <c r="AO18">
        <v>0</v>
      </c>
      <c r="AP18">
        <v>0.32823951056636336</v>
      </c>
      <c r="AQ18">
        <v>0</v>
      </c>
      <c r="AR18">
        <v>13.014165173453243</v>
      </c>
      <c r="AS18">
        <v>8.2071099049259022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29.584475310502867</v>
      </c>
      <c r="BB18">
        <f t="shared" si="0"/>
        <v>678.17809192640846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79.994267861501825</v>
      </c>
      <c r="L19">
        <v>48.434024575614934</v>
      </c>
      <c r="M19">
        <v>0</v>
      </c>
      <c r="N19">
        <v>30.26617612301116</v>
      </c>
      <c r="O19">
        <v>50.834806005642406</v>
      </c>
      <c r="P19">
        <v>50.255578777635513</v>
      </c>
      <c r="Q19">
        <v>5.2664439173603954</v>
      </c>
      <c r="R19">
        <v>10.861604785569952</v>
      </c>
      <c r="S19">
        <v>6.7664746193407757</v>
      </c>
      <c r="T19">
        <v>0</v>
      </c>
      <c r="U19">
        <v>243.33018942351836</v>
      </c>
      <c r="V19">
        <v>4.4147444238696218</v>
      </c>
      <c r="W19">
        <v>8.088667152254299</v>
      </c>
      <c r="X19">
        <v>37.807324941438772</v>
      </c>
      <c r="Y19">
        <v>0</v>
      </c>
      <c r="Z19">
        <v>5.0388176455854721</v>
      </c>
      <c r="AA19">
        <v>10.801696990189939</v>
      </c>
      <c r="AB19">
        <v>10.126162617407637</v>
      </c>
      <c r="AC19">
        <v>7.4471929440826541</v>
      </c>
      <c r="AD19">
        <v>2.3357632085577125</v>
      </c>
      <c r="AE19">
        <v>12.672674252765603</v>
      </c>
      <c r="AF19">
        <v>0</v>
      </c>
      <c r="AG19">
        <v>0</v>
      </c>
      <c r="AH19">
        <v>19.036168415466499</v>
      </c>
      <c r="AI19">
        <v>0.91335927639323722</v>
      </c>
      <c r="AJ19">
        <v>0</v>
      </c>
      <c r="AK19">
        <v>13.495344591943228</v>
      </c>
      <c r="AL19">
        <v>21.437897003974395</v>
      </c>
      <c r="AM19">
        <v>4.0504328479231893</v>
      </c>
      <c r="AN19">
        <v>0</v>
      </c>
      <c r="AO19">
        <v>0</v>
      </c>
      <c r="AP19">
        <v>0.32823951056636336</v>
      </c>
      <c r="AQ19">
        <v>0</v>
      </c>
      <c r="AR19">
        <v>13.014165173453243</v>
      </c>
      <c r="AS19">
        <v>8.2071099049259022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29.478418668181682</v>
      </c>
      <c r="BB19">
        <f t="shared" si="0"/>
        <v>675.74690832181147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79.994267861501825</v>
      </c>
      <c r="L20">
        <v>48.434024575614934</v>
      </c>
      <c r="M20">
        <v>0</v>
      </c>
      <c r="N20">
        <v>30.26617612301116</v>
      </c>
      <c r="O20">
        <v>50.834806005642406</v>
      </c>
      <c r="P20">
        <v>50.255578777635513</v>
      </c>
      <c r="Q20">
        <v>5.2664439173603954</v>
      </c>
      <c r="R20">
        <v>10.861604785569952</v>
      </c>
      <c r="S20">
        <v>6.7664746193407757</v>
      </c>
      <c r="T20">
        <v>0</v>
      </c>
      <c r="U20">
        <v>243.33018942351836</v>
      </c>
      <c r="V20">
        <v>4.4147444238696218</v>
      </c>
      <c r="W20">
        <v>8.088667152254299</v>
      </c>
      <c r="X20">
        <v>37.807324941438772</v>
      </c>
      <c r="Y20">
        <v>0</v>
      </c>
      <c r="Z20">
        <v>5.0388176455854721</v>
      </c>
      <c r="AA20">
        <v>10.801696990189939</v>
      </c>
      <c r="AB20">
        <v>10.126162617407637</v>
      </c>
      <c r="AC20">
        <v>7.4471929440826541</v>
      </c>
      <c r="AD20">
        <v>2.3357632085577125</v>
      </c>
      <c r="AE20">
        <v>12.672674252765603</v>
      </c>
      <c r="AF20">
        <v>0</v>
      </c>
      <c r="AG20">
        <v>0</v>
      </c>
      <c r="AH20">
        <v>19.036168415466499</v>
      </c>
      <c r="AI20">
        <v>0.91335927639323722</v>
      </c>
      <c r="AJ20">
        <v>0</v>
      </c>
      <c r="AK20">
        <v>13.495344591943228</v>
      </c>
      <c r="AL20">
        <v>21.437897003974395</v>
      </c>
      <c r="AM20">
        <v>4.0504328479231893</v>
      </c>
      <c r="AN20">
        <v>0</v>
      </c>
      <c r="AO20">
        <v>0</v>
      </c>
      <c r="AP20">
        <v>0.32823951056636336</v>
      </c>
      <c r="AQ20">
        <v>0</v>
      </c>
      <c r="AR20">
        <v>13.014165173453243</v>
      </c>
      <c r="AS20">
        <v>8.2071099049259022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29.478418668181682</v>
      </c>
      <c r="BB20">
        <f t="shared" si="0"/>
        <v>675.74690832181147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166.5119655640724</v>
      </c>
      <c r="L21">
        <v>48.434703713074761</v>
      </c>
      <c r="M21">
        <v>0</v>
      </c>
      <c r="N21">
        <v>30.26617612301116</v>
      </c>
      <c r="O21">
        <v>50.834806005642406</v>
      </c>
      <c r="P21">
        <v>50.255578777635513</v>
      </c>
      <c r="Q21">
        <v>5.2664439173603954</v>
      </c>
      <c r="R21">
        <v>10.861604785569952</v>
      </c>
      <c r="S21">
        <v>6.7664746193407757</v>
      </c>
      <c r="T21">
        <v>0</v>
      </c>
      <c r="U21">
        <v>243.33018942351836</v>
      </c>
      <c r="V21">
        <v>4.4147444238696218</v>
      </c>
      <c r="W21">
        <v>8.088667152254299</v>
      </c>
      <c r="X21">
        <v>37.807324941438772</v>
      </c>
      <c r="Y21">
        <v>0</v>
      </c>
      <c r="Z21">
        <v>5.0388176455854721</v>
      </c>
      <c r="AA21">
        <v>10.801696990189939</v>
      </c>
      <c r="AB21">
        <v>10.126162617407637</v>
      </c>
      <c r="AC21">
        <v>7.4471929440826541</v>
      </c>
      <c r="AD21">
        <v>4.6715266607806303</v>
      </c>
      <c r="AE21">
        <v>12.672674252765603</v>
      </c>
      <c r="AF21">
        <v>0</v>
      </c>
      <c r="AG21">
        <v>0</v>
      </c>
      <c r="AH21">
        <v>19.036168415466499</v>
      </c>
      <c r="AI21">
        <v>4.5667963819661868</v>
      </c>
      <c r="AJ21">
        <v>0</v>
      </c>
      <c r="AK21">
        <v>13.495344591943228</v>
      </c>
      <c r="AL21">
        <v>21.437897003974395</v>
      </c>
      <c r="AM21">
        <v>4.0504328479231893</v>
      </c>
      <c r="AN21">
        <v>0</v>
      </c>
      <c r="AO21">
        <v>0</v>
      </c>
      <c r="AP21">
        <v>0</v>
      </c>
      <c r="AQ21">
        <v>0</v>
      </c>
      <c r="AR21">
        <v>13.014165173453243</v>
      </c>
      <c r="AS21">
        <v>8.2071099049259022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33.331514991869128</v>
      </c>
      <c r="BB21">
        <f t="shared" si="0"/>
        <v>764.07314988538371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166.5119655640724</v>
      </c>
      <c r="L22">
        <v>48.434240633027343</v>
      </c>
      <c r="M22">
        <v>0</v>
      </c>
      <c r="N22">
        <v>30.26617612301116</v>
      </c>
      <c r="O22">
        <v>50.834806005642406</v>
      </c>
      <c r="P22">
        <v>50.255578777635513</v>
      </c>
      <c r="Q22">
        <v>5.2664439173603954</v>
      </c>
      <c r="R22">
        <v>10.861604785569952</v>
      </c>
      <c r="S22">
        <v>6.7664746193407757</v>
      </c>
      <c r="T22">
        <v>0</v>
      </c>
      <c r="U22">
        <v>243.33018942351836</v>
      </c>
      <c r="V22">
        <v>4.4147444238696218</v>
      </c>
      <c r="W22">
        <v>8.088667152254299</v>
      </c>
      <c r="X22">
        <v>37.807324941438772</v>
      </c>
      <c r="Y22">
        <v>0</v>
      </c>
      <c r="Z22">
        <v>5.0388176455854721</v>
      </c>
      <c r="AA22">
        <v>10.801696990189939</v>
      </c>
      <c r="AB22">
        <v>10.126162617407637</v>
      </c>
      <c r="AC22">
        <v>7.4471929440826541</v>
      </c>
      <c r="AD22">
        <v>7.0072896256731365</v>
      </c>
      <c r="AE22">
        <v>12.672674252765603</v>
      </c>
      <c r="AF22">
        <v>0</v>
      </c>
      <c r="AG22">
        <v>0</v>
      </c>
      <c r="AH22">
        <v>19.036168415466499</v>
      </c>
      <c r="AI22">
        <v>5.8715956952619486</v>
      </c>
      <c r="AJ22">
        <v>0</v>
      </c>
      <c r="AK22">
        <v>13.495344591943228</v>
      </c>
      <c r="AL22">
        <v>21.437897003974395</v>
      </c>
      <c r="AM22">
        <v>4.0504328479231893</v>
      </c>
      <c r="AN22">
        <v>0</v>
      </c>
      <c r="AO22">
        <v>0</v>
      </c>
      <c r="AP22">
        <v>0</v>
      </c>
      <c r="AQ22">
        <v>0</v>
      </c>
      <c r="AR22">
        <v>13.014165173453243</v>
      </c>
      <c r="AS22">
        <v>8.2071099049259022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33.483671138351426</v>
      </c>
      <c r="BB22">
        <f t="shared" si="0"/>
        <v>767.5610929370423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166.51075000669573</v>
      </c>
      <c r="L23">
        <v>48.434844773540846</v>
      </c>
      <c r="M23">
        <v>0</v>
      </c>
      <c r="N23">
        <v>30.26617612301116</v>
      </c>
      <c r="O23">
        <v>50.834806005642406</v>
      </c>
      <c r="P23">
        <v>50.255578777635513</v>
      </c>
      <c r="Q23">
        <v>5.2666554020365828</v>
      </c>
      <c r="R23">
        <v>10.861604785569952</v>
      </c>
      <c r="S23">
        <v>6.7665553911664977</v>
      </c>
      <c r="T23">
        <v>0</v>
      </c>
      <c r="U23">
        <v>243.33018942351836</v>
      </c>
      <c r="V23">
        <v>4.4147444238696218</v>
      </c>
      <c r="W23">
        <v>8.1304151117498051</v>
      </c>
      <c r="X23">
        <v>37.807324941438772</v>
      </c>
      <c r="Y23">
        <v>0</v>
      </c>
      <c r="Z23">
        <v>5.0388176455854721</v>
      </c>
      <c r="AA23">
        <v>10.801696990189939</v>
      </c>
      <c r="AB23">
        <v>10.126162617407637</v>
      </c>
      <c r="AC23">
        <v>7.4471929440826541</v>
      </c>
      <c r="AD23">
        <v>7.0072896256731365</v>
      </c>
      <c r="AE23">
        <v>12.672674252765603</v>
      </c>
      <c r="AF23">
        <v>0</v>
      </c>
      <c r="AG23">
        <v>0</v>
      </c>
      <c r="AH23">
        <v>19.036168415466499</v>
      </c>
      <c r="AI23">
        <v>12.721790511125025</v>
      </c>
      <c r="AJ23">
        <v>0</v>
      </c>
      <c r="AK23">
        <v>13.495344591943228</v>
      </c>
      <c r="AL23">
        <v>21.437897003974395</v>
      </c>
      <c r="AM23">
        <v>4.0504328479231893</v>
      </c>
      <c r="AN23">
        <v>0</v>
      </c>
      <c r="AO23">
        <v>0</v>
      </c>
      <c r="AP23">
        <v>0</v>
      </c>
      <c r="AQ23">
        <v>0</v>
      </c>
      <c r="AR23">
        <v>13.579998603208308</v>
      </c>
      <c r="AS23">
        <v>8.2071099049259022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33.795392842822075</v>
      </c>
      <c r="BB23">
        <f t="shared" si="0"/>
        <v>774.70682827732423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166.50999320976291</v>
      </c>
      <c r="L24">
        <v>48.434844773540846</v>
      </c>
      <c r="M24">
        <v>0</v>
      </c>
      <c r="N24">
        <v>30.26617612301116</v>
      </c>
      <c r="O24">
        <v>50.834806005642406</v>
      </c>
      <c r="P24">
        <v>50.255578777635513</v>
      </c>
      <c r="Q24">
        <v>5.2666554020365828</v>
      </c>
      <c r="R24">
        <v>10.861604785569952</v>
      </c>
      <c r="S24">
        <v>6.7665553911664977</v>
      </c>
      <c r="T24">
        <v>0</v>
      </c>
      <c r="U24">
        <v>243.33018942351836</v>
      </c>
      <c r="V24">
        <v>4.4147444238696218</v>
      </c>
      <c r="W24">
        <v>8.1304151117498051</v>
      </c>
      <c r="X24">
        <v>37.807324941438772</v>
      </c>
      <c r="Y24">
        <v>0</v>
      </c>
      <c r="Z24">
        <v>5.0388176455854721</v>
      </c>
      <c r="AA24">
        <v>10.801696990189939</v>
      </c>
      <c r="AB24">
        <v>10.126162617407637</v>
      </c>
      <c r="AC24">
        <v>7.4471929440826541</v>
      </c>
      <c r="AD24">
        <v>7.0072896256731365</v>
      </c>
      <c r="AE24">
        <v>12.672674252765603</v>
      </c>
      <c r="AF24">
        <v>0</v>
      </c>
      <c r="AG24">
        <v>0</v>
      </c>
      <c r="AH24">
        <v>19.036168415466499</v>
      </c>
      <c r="AI24">
        <v>12.721790511125025</v>
      </c>
      <c r="AJ24">
        <v>0</v>
      </c>
      <c r="AK24">
        <v>13.495344591943228</v>
      </c>
      <c r="AL24">
        <v>21.437897003974395</v>
      </c>
      <c r="AM24">
        <v>4.0504328479231893</v>
      </c>
      <c r="AN24">
        <v>0</v>
      </c>
      <c r="AO24">
        <v>0</v>
      </c>
      <c r="AP24">
        <v>0</v>
      </c>
      <c r="AQ24">
        <v>0</v>
      </c>
      <c r="AR24">
        <v>13.579998603208308</v>
      </c>
      <c r="AS24">
        <v>8.2071099049259022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33.795361208710283</v>
      </c>
      <c r="BB24">
        <f t="shared" si="0"/>
        <v>774.70610311450321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166.51023111790985</v>
      </c>
      <c r="L25">
        <v>48.434844773540846</v>
      </c>
      <c r="M25">
        <v>0</v>
      </c>
      <c r="N25">
        <v>30.26617612301116</v>
      </c>
      <c r="O25">
        <v>50.834806005642406</v>
      </c>
      <c r="P25">
        <v>50.255578777635513</v>
      </c>
      <c r="Q25">
        <v>5.2666554020365828</v>
      </c>
      <c r="R25">
        <v>10.861604785569952</v>
      </c>
      <c r="S25">
        <v>6.7665553911664977</v>
      </c>
      <c r="T25">
        <v>0</v>
      </c>
      <c r="U25">
        <v>243.33018942351836</v>
      </c>
      <c r="V25">
        <v>4.4147444238696218</v>
      </c>
      <c r="W25">
        <v>8.1304151117498051</v>
      </c>
      <c r="X25">
        <v>37.807324941438772</v>
      </c>
      <c r="Y25">
        <v>0</v>
      </c>
      <c r="Z25">
        <v>5.0388176455854721</v>
      </c>
      <c r="AA25">
        <v>10.801696990189939</v>
      </c>
      <c r="AB25">
        <v>10.126162617407637</v>
      </c>
      <c r="AC25">
        <v>7.4471929440826541</v>
      </c>
      <c r="AD25">
        <v>7.0072896256731365</v>
      </c>
      <c r="AE25">
        <v>12.672674252765603</v>
      </c>
      <c r="AF25">
        <v>0</v>
      </c>
      <c r="AG25">
        <v>0</v>
      </c>
      <c r="AH25">
        <v>19.036168415466499</v>
      </c>
      <c r="AI25">
        <v>12.721790511125025</v>
      </c>
      <c r="AJ25">
        <v>0</v>
      </c>
      <c r="AK25">
        <v>13.495344591943228</v>
      </c>
      <c r="AL25">
        <v>21.437897003974395</v>
      </c>
      <c r="AM25">
        <v>4.0504328479231893</v>
      </c>
      <c r="AN25">
        <v>0</v>
      </c>
      <c r="AO25">
        <v>0</v>
      </c>
      <c r="AP25">
        <v>0</v>
      </c>
      <c r="AQ25">
        <v>0</v>
      </c>
      <c r="AR25">
        <v>13.014165173453243</v>
      </c>
      <c r="AS25">
        <v>8.2071099049259022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33.771719315907077</v>
      </c>
      <c r="BB25">
        <f t="shared" si="0"/>
        <v>774.16414948569809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166.51171685423213</v>
      </c>
      <c r="L26">
        <v>48.434844773540846</v>
      </c>
      <c r="M26">
        <v>0</v>
      </c>
      <c r="N26">
        <v>30.26617612301116</v>
      </c>
      <c r="O26">
        <v>50.834806005642406</v>
      </c>
      <c r="P26">
        <v>50.255578777635513</v>
      </c>
      <c r="Q26">
        <v>5.2666554020365828</v>
      </c>
      <c r="R26">
        <v>10.861604785569952</v>
      </c>
      <c r="S26">
        <v>6.7665553911664977</v>
      </c>
      <c r="T26">
        <v>0</v>
      </c>
      <c r="U26">
        <v>243.33018942351836</v>
      </c>
      <c r="V26">
        <v>4.4147444238696218</v>
      </c>
      <c r="W26">
        <v>8.1304151117498051</v>
      </c>
      <c r="X26">
        <v>37.807324941438772</v>
      </c>
      <c r="Y26">
        <v>0</v>
      </c>
      <c r="Z26">
        <v>5.0388176455854721</v>
      </c>
      <c r="AA26">
        <v>10.801696990189939</v>
      </c>
      <c r="AB26">
        <v>10.126162617407637</v>
      </c>
      <c r="AC26">
        <v>7.4471929440826541</v>
      </c>
      <c r="AD26">
        <v>7.0072896256731365</v>
      </c>
      <c r="AE26">
        <v>12.672674252765603</v>
      </c>
      <c r="AF26">
        <v>0</v>
      </c>
      <c r="AG26">
        <v>0</v>
      </c>
      <c r="AH26">
        <v>25.381557887288668</v>
      </c>
      <c r="AI26">
        <v>12.721790511125025</v>
      </c>
      <c r="AJ26">
        <v>0</v>
      </c>
      <c r="AK26">
        <v>13.495344591943228</v>
      </c>
      <c r="AL26">
        <v>21.437897003974395</v>
      </c>
      <c r="AM26">
        <v>4.0504328479231893</v>
      </c>
      <c r="AN26">
        <v>0</v>
      </c>
      <c r="AO26">
        <v>0</v>
      </c>
      <c r="AP26">
        <v>0</v>
      </c>
      <c r="AQ26">
        <v>0</v>
      </c>
      <c r="AR26">
        <v>13.014165173453243</v>
      </c>
      <c r="AS26">
        <v>8.2071099049259022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34.037018699607529</v>
      </c>
      <c r="BB26">
        <f t="shared" si="0"/>
        <v>780.24572531014212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160.98325006068015</v>
      </c>
      <c r="L27">
        <v>46.827379028809922</v>
      </c>
      <c r="M27">
        <v>0</v>
      </c>
      <c r="N27">
        <v>30.26617612301116</v>
      </c>
      <c r="O27">
        <v>50.834806005642406</v>
      </c>
      <c r="P27">
        <v>50.255578777635513</v>
      </c>
      <c r="Q27">
        <v>5.095213376827127</v>
      </c>
      <c r="R27">
        <v>10.861604785569952</v>
      </c>
      <c r="S27">
        <v>6.5376893944793535</v>
      </c>
      <c r="T27">
        <v>0</v>
      </c>
      <c r="U27">
        <v>243.33018942351836</v>
      </c>
      <c r="V27">
        <v>4.4147444238696218</v>
      </c>
      <c r="W27">
        <v>8.2449101147229751</v>
      </c>
      <c r="X27">
        <v>37.807324941438772</v>
      </c>
      <c r="Y27">
        <v>0</v>
      </c>
      <c r="Z27">
        <v>5.0388176455854721</v>
      </c>
      <c r="AA27">
        <v>9.7181258860363169</v>
      </c>
      <c r="AB27">
        <v>10.126162617407637</v>
      </c>
      <c r="AC27">
        <v>7.4471929440826541</v>
      </c>
      <c r="AD27">
        <v>7.0072896256731365</v>
      </c>
      <c r="AE27">
        <v>12.672674252765603</v>
      </c>
      <c r="AF27">
        <v>0</v>
      </c>
      <c r="AG27">
        <v>0</v>
      </c>
      <c r="AH27">
        <v>20.551868774577333</v>
      </c>
      <c r="AI27">
        <v>12.721790511125025</v>
      </c>
      <c r="AJ27">
        <v>0</v>
      </c>
      <c r="AK27">
        <v>13.495344591943228</v>
      </c>
      <c r="AL27">
        <v>21.437897003974395</v>
      </c>
      <c r="AM27">
        <v>4.0504328479231893</v>
      </c>
      <c r="AN27">
        <v>0</v>
      </c>
      <c r="AO27">
        <v>0</v>
      </c>
      <c r="AP27">
        <v>0</v>
      </c>
      <c r="AQ27">
        <v>0</v>
      </c>
      <c r="AR27">
        <v>13.014165173453243</v>
      </c>
      <c r="AS27">
        <v>8.2071099049259022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33.479615458251317</v>
      </c>
      <c r="BB27">
        <f t="shared" si="0"/>
        <v>767.46812277742697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166.51168387703626</v>
      </c>
      <c r="L28">
        <v>48.434910021326615</v>
      </c>
      <c r="M28">
        <v>0</v>
      </c>
      <c r="N28">
        <v>30.26617612301116</v>
      </c>
      <c r="O28">
        <v>50.834806005642406</v>
      </c>
      <c r="P28">
        <v>50.255578777635513</v>
      </c>
      <c r="Q28">
        <v>5.095213376827127</v>
      </c>
      <c r="R28">
        <v>10.861604785569952</v>
      </c>
      <c r="S28">
        <v>6.5376893944793535</v>
      </c>
      <c r="T28">
        <v>0</v>
      </c>
      <c r="U28">
        <v>243.33018942351836</v>
      </c>
      <c r="V28">
        <v>4.4147444238696218</v>
      </c>
      <c r="W28">
        <v>8.2449101147229751</v>
      </c>
      <c r="X28">
        <v>37.807324941438772</v>
      </c>
      <c r="Y28">
        <v>0</v>
      </c>
      <c r="Z28">
        <v>5.0388176455854721</v>
      </c>
      <c r="AA28">
        <v>10.801696990189939</v>
      </c>
      <c r="AB28">
        <v>10.126162617407637</v>
      </c>
      <c r="AC28">
        <v>7.4471929440826541</v>
      </c>
      <c r="AD28">
        <v>7.0072896256731365</v>
      </c>
      <c r="AE28">
        <v>12.672674252765603</v>
      </c>
      <c r="AF28">
        <v>0</v>
      </c>
      <c r="AG28">
        <v>0</v>
      </c>
      <c r="AH28">
        <v>20.551868774577333</v>
      </c>
      <c r="AI28">
        <v>12.721790511125025</v>
      </c>
      <c r="AJ28">
        <v>0</v>
      </c>
      <c r="AK28">
        <v>13.495344591943228</v>
      </c>
      <c r="AL28">
        <v>21.437897003974395</v>
      </c>
      <c r="AM28">
        <v>4.0504328479231893</v>
      </c>
      <c r="AN28">
        <v>0</v>
      </c>
      <c r="AO28">
        <v>0</v>
      </c>
      <c r="AP28">
        <v>0</v>
      </c>
      <c r="AQ28">
        <v>0</v>
      </c>
      <c r="AR28">
        <v>13.014165173453243</v>
      </c>
      <c r="AS28">
        <v>8.2071099049259022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33.823192059415831</v>
      </c>
      <c r="BB28">
        <f t="shared" si="0"/>
        <v>775.34408208928892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166.51371719134531</v>
      </c>
      <c r="L29">
        <v>48.434910021326615</v>
      </c>
      <c r="M29">
        <v>0</v>
      </c>
      <c r="N29">
        <v>30.26617612301116</v>
      </c>
      <c r="O29">
        <v>50.834806005642406</v>
      </c>
      <c r="P29">
        <v>50.255578777635513</v>
      </c>
      <c r="Q29">
        <v>5.4458631438086229</v>
      </c>
      <c r="R29">
        <v>10.861604785569952</v>
      </c>
      <c r="S29">
        <v>6.9797060153895458</v>
      </c>
      <c r="T29">
        <v>0</v>
      </c>
      <c r="U29">
        <v>243.33018942351836</v>
      </c>
      <c r="V29">
        <v>4.4147444238696218</v>
      </c>
      <c r="W29">
        <v>8.2449101147229751</v>
      </c>
      <c r="X29">
        <v>37.807324941438772</v>
      </c>
      <c r="Y29">
        <v>0</v>
      </c>
      <c r="Z29">
        <v>5.0388176455854721</v>
      </c>
      <c r="AA29">
        <v>10.801696990189939</v>
      </c>
      <c r="AB29">
        <v>10.126162617407637</v>
      </c>
      <c r="AC29">
        <v>7.4471929440826541</v>
      </c>
      <c r="AD29">
        <v>7.0072896256731365</v>
      </c>
      <c r="AE29">
        <v>12.672674252765603</v>
      </c>
      <c r="AF29">
        <v>0</v>
      </c>
      <c r="AG29">
        <v>0</v>
      </c>
      <c r="AH29">
        <v>25.381557887288668</v>
      </c>
      <c r="AI29">
        <v>1.9571987270298477</v>
      </c>
      <c r="AJ29">
        <v>0</v>
      </c>
      <c r="AK29">
        <v>13.495344591943228</v>
      </c>
      <c r="AL29">
        <v>21.437897003974395</v>
      </c>
      <c r="AM29">
        <v>4.0504328479231893</v>
      </c>
      <c r="AN29">
        <v>0</v>
      </c>
      <c r="AO29">
        <v>0</v>
      </c>
      <c r="AP29">
        <v>0</v>
      </c>
      <c r="AQ29">
        <v>0</v>
      </c>
      <c r="AR29">
        <v>13.014165173453243</v>
      </c>
      <c r="AS29">
        <v>8.2071099049259022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33.608331575303978</v>
      </c>
      <c r="BB29">
        <f t="shared" si="0"/>
        <v>770.41873960421765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166.51371719134531</v>
      </c>
      <c r="L30">
        <v>48.433855469852645</v>
      </c>
      <c r="M30">
        <v>0</v>
      </c>
      <c r="N30">
        <v>30.26617612301116</v>
      </c>
      <c r="O30">
        <v>50.834806005642406</v>
      </c>
      <c r="P30">
        <v>50.255578777635513</v>
      </c>
      <c r="Q30">
        <v>5.4458631438086229</v>
      </c>
      <c r="R30">
        <v>11.237222242131448</v>
      </c>
      <c r="S30">
        <v>6.913235609174766</v>
      </c>
      <c r="T30">
        <v>0</v>
      </c>
      <c r="U30">
        <v>243.33018942351836</v>
      </c>
      <c r="V30">
        <v>4.4147444238696218</v>
      </c>
      <c r="W30">
        <v>8.2449101147229751</v>
      </c>
      <c r="X30">
        <v>37.807324941438772</v>
      </c>
      <c r="Y30">
        <v>0</v>
      </c>
      <c r="Z30">
        <v>5.0388176455854721</v>
      </c>
      <c r="AA30">
        <v>10.801696990189939</v>
      </c>
      <c r="AB30">
        <v>10.126162617407637</v>
      </c>
      <c r="AC30">
        <v>7.4471929440826541</v>
      </c>
      <c r="AD30">
        <v>7.0072896256731365</v>
      </c>
      <c r="AE30">
        <v>12.672674252765603</v>
      </c>
      <c r="AF30">
        <v>0</v>
      </c>
      <c r="AG30">
        <v>0</v>
      </c>
      <c r="AH30">
        <v>25.381557887288668</v>
      </c>
      <c r="AI30">
        <v>0.91335927639323722</v>
      </c>
      <c r="AJ30">
        <v>0</v>
      </c>
      <c r="AK30">
        <v>13.495344591943228</v>
      </c>
      <c r="AL30">
        <v>21.437897003974395</v>
      </c>
      <c r="AM30">
        <v>4.0504328479231893</v>
      </c>
      <c r="AN30">
        <v>0</v>
      </c>
      <c r="AO30">
        <v>0</v>
      </c>
      <c r="AP30">
        <v>0</v>
      </c>
      <c r="AQ30">
        <v>0</v>
      </c>
      <c r="AR30">
        <v>13.014165173453243</v>
      </c>
      <c r="AS30">
        <v>8.2071099049259022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33.577577352720247</v>
      </c>
      <c r="BB30">
        <f t="shared" si="0"/>
        <v>769.7137468750376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166.51371719134531</v>
      </c>
      <c r="L31">
        <v>48.43293271809808</v>
      </c>
      <c r="M31">
        <v>0</v>
      </c>
      <c r="N31">
        <v>30.26617612301116</v>
      </c>
      <c r="O31">
        <v>50.834806005642406</v>
      </c>
      <c r="P31">
        <v>50.255578777635513</v>
      </c>
      <c r="Q31">
        <v>5.4460470730826369</v>
      </c>
      <c r="R31">
        <v>11.237490246134579</v>
      </c>
      <c r="S31">
        <v>6.9147390455325572</v>
      </c>
      <c r="T31">
        <v>0</v>
      </c>
      <c r="U31">
        <v>243.33018942351836</v>
      </c>
      <c r="V31">
        <v>4.4147444238696218</v>
      </c>
      <c r="W31">
        <v>8.2449101147229751</v>
      </c>
      <c r="X31">
        <v>37.807324941438772</v>
      </c>
      <c r="Y31">
        <v>0</v>
      </c>
      <c r="Z31">
        <v>5.0388176455854721</v>
      </c>
      <c r="AA31">
        <v>10.801696990189939</v>
      </c>
      <c r="AB31">
        <v>10.126162617407637</v>
      </c>
      <c r="AC31">
        <v>7.4471929440826541</v>
      </c>
      <c r="AD31">
        <v>7.0072896256731365</v>
      </c>
      <c r="AE31">
        <v>12.672674252765603</v>
      </c>
      <c r="AF31">
        <v>0</v>
      </c>
      <c r="AG31">
        <v>0</v>
      </c>
      <c r="AH31">
        <v>30.827803161866001</v>
      </c>
      <c r="AI31">
        <v>0.91335927639323722</v>
      </c>
      <c r="AJ31">
        <v>0</v>
      </c>
      <c r="AK31">
        <v>13.495344591943228</v>
      </c>
      <c r="AL31">
        <v>21.437897003974395</v>
      </c>
      <c r="AM31">
        <v>4.0504328479231893</v>
      </c>
      <c r="AN31">
        <v>0</v>
      </c>
      <c r="AO31">
        <v>0</v>
      </c>
      <c r="AP31">
        <v>0.32823951056636336</v>
      </c>
      <c r="AQ31">
        <v>0</v>
      </c>
      <c r="AR31">
        <v>13.014165173453243</v>
      </c>
      <c r="AS31">
        <v>8.2071099049259022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33.81899398016666</v>
      </c>
      <c r="BB31">
        <f t="shared" si="0"/>
        <v>775.24784765061531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166.51371719134531</v>
      </c>
      <c r="L32">
        <v>48.433126858951951</v>
      </c>
      <c r="M32">
        <v>0</v>
      </c>
      <c r="N32">
        <v>30.26617612301116</v>
      </c>
      <c r="O32">
        <v>50.834806005642406</v>
      </c>
      <c r="P32">
        <v>50.255578777635513</v>
      </c>
      <c r="Q32">
        <v>5.4460470730826369</v>
      </c>
      <c r="R32">
        <v>11.236856052658098</v>
      </c>
      <c r="S32">
        <v>6.9147390455325572</v>
      </c>
      <c r="T32">
        <v>0</v>
      </c>
      <c r="U32">
        <v>243.33018942351836</v>
      </c>
      <c r="V32">
        <v>4.4147444238696218</v>
      </c>
      <c r="W32">
        <v>8.2449101147229751</v>
      </c>
      <c r="X32">
        <v>37.807324941438772</v>
      </c>
      <c r="Y32">
        <v>0</v>
      </c>
      <c r="Z32">
        <v>5.0388176455854721</v>
      </c>
      <c r="AA32">
        <v>10.801696990189939</v>
      </c>
      <c r="AB32">
        <v>10.126162617407637</v>
      </c>
      <c r="AC32">
        <v>7.4471929440826541</v>
      </c>
      <c r="AD32">
        <v>7.0072896256731365</v>
      </c>
      <c r="AE32">
        <v>12.672674252765603</v>
      </c>
      <c r="AF32">
        <v>0</v>
      </c>
      <c r="AG32">
        <v>0</v>
      </c>
      <c r="AH32">
        <v>30.827803161866001</v>
      </c>
      <c r="AI32">
        <v>0.91335927639323722</v>
      </c>
      <c r="AJ32">
        <v>0</v>
      </c>
      <c r="AK32">
        <v>13.495344591943228</v>
      </c>
      <c r="AL32">
        <v>21.437897003974395</v>
      </c>
      <c r="AM32">
        <v>4.0504328479231893</v>
      </c>
      <c r="AN32">
        <v>0</v>
      </c>
      <c r="AO32">
        <v>0</v>
      </c>
      <c r="AP32">
        <v>0.32823951056636336</v>
      </c>
      <c r="AQ32">
        <v>0</v>
      </c>
      <c r="AR32">
        <v>13.014165173453243</v>
      </c>
      <c r="AS32">
        <v>8.2071099049259022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33.818975585967046</v>
      </c>
      <c r="BB32">
        <f t="shared" si="0"/>
        <v>775.24742599219223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166.51371719134531</v>
      </c>
      <c r="L33">
        <v>48.433126858951951</v>
      </c>
      <c r="M33">
        <v>0</v>
      </c>
      <c r="N33">
        <v>30.26617612301116</v>
      </c>
      <c r="O33">
        <v>50.834806005642406</v>
      </c>
      <c r="P33">
        <v>50.255578777635513</v>
      </c>
      <c r="Q33">
        <v>5.4460470730826369</v>
      </c>
      <c r="R33">
        <v>10.862765178733348</v>
      </c>
      <c r="S33">
        <v>6.9147390455325572</v>
      </c>
      <c r="T33">
        <v>0</v>
      </c>
      <c r="U33">
        <v>245.51211887840802</v>
      </c>
      <c r="V33">
        <v>4.4147444238696218</v>
      </c>
      <c r="W33">
        <v>8.2449101147229751</v>
      </c>
      <c r="X33">
        <v>37.807324941438772</v>
      </c>
      <c r="Y33">
        <v>0</v>
      </c>
      <c r="Z33">
        <v>5.0388176455854721</v>
      </c>
      <c r="AA33">
        <v>10.801696990189939</v>
      </c>
      <c r="AB33">
        <v>10.126162617407637</v>
      </c>
      <c r="AC33">
        <v>7.4471929440826541</v>
      </c>
      <c r="AD33">
        <v>7.0072896256731365</v>
      </c>
      <c r="AE33">
        <v>12.672674252765603</v>
      </c>
      <c r="AF33">
        <v>0</v>
      </c>
      <c r="AG33">
        <v>0</v>
      </c>
      <c r="AH33">
        <v>30.827803161866001</v>
      </c>
      <c r="AI33">
        <v>0.91335927639323722</v>
      </c>
      <c r="AJ33">
        <v>0</v>
      </c>
      <c r="AK33">
        <v>13.495344591943228</v>
      </c>
      <c r="AL33">
        <v>21.437897003974395</v>
      </c>
      <c r="AM33">
        <v>4.0504328479231893</v>
      </c>
      <c r="AN33">
        <v>0</v>
      </c>
      <c r="AO33">
        <v>0</v>
      </c>
      <c r="AP33">
        <v>0.32823951056636336</v>
      </c>
      <c r="AQ33">
        <v>0</v>
      </c>
      <c r="AR33">
        <v>13.014165173453243</v>
      </c>
      <c r="AS33">
        <v>8.2071099049259022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33.894543238651373</v>
      </c>
      <c r="BB33">
        <f t="shared" si="0"/>
        <v>776.97969692047275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166.51371719134531</v>
      </c>
      <c r="L34">
        <v>48.43293271809808</v>
      </c>
      <c r="M34">
        <v>0</v>
      </c>
      <c r="N34">
        <v>30.26617612301116</v>
      </c>
      <c r="O34">
        <v>50.834806005642406</v>
      </c>
      <c r="P34">
        <v>50.255578777635513</v>
      </c>
      <c r="Q34">
        <v>5.4460470730826369</v>
      </c>
      <c r="R34">
        <v>10.862765178733348</v>
      </c>
      <c r="S34">
        <v>6.9147390455325572</v>
      </c>
      <c r="T34">
        <v>0</v>
      </c>
      <c r="U34">
        <v>247.21057392657511</v>
      </c>
      <c r="V34">
        <v>4.4147444238696218</v>
      </c>
      <c r="W34">
        <v>8.2449101147229751</v>
      </c>
      <c r="X34">
        <v>37.807324941438772</v>
      </c>
      <c r="Y34">
        <v>0</v>
      </c>
      <c r="Z34">
        <v>5.0388176455854721</v>
      </c>
      <c r="AA34">
        <v>10.801696990189939</v>
      </c>
      <c r="AB34">
        <v>10.126162617407637</v>
      </c>
      <c r="AC34">
        <v>7.4471929440826541</v>
      </c>
      <c r="AD34">
        <v>7.0072896256731365</v>
      </c>
      <c r="AE34">
        <v>12.672674252765603</v>
      </c>
      <c r="AF34">
        <v>0</v>
      </c>
      <c r="AG34">
        <v>0</v>
      </c>
      <c r="AH34">
        <v>30.827803161866001</v>
      </c>
      <c r="AI34">
        <v>0.91335927639323722</v>
      </c>
      <c r="AJ34">
        <v>0</v>
      </c>
      <c r="AK34">
        <v>13.495344591943228</v>
      </c>
      <c r="AL34">
        <v>21.437897003974395</v>
      </c>
      <c r="AM34">
        <v>4.0504328479231893</v>
      </c>
      <c r="AN34">
        <v>0</v>
      </c>
      <c r="AO34">
        <v>0</v>
      </c>
      <c r="AP34">
        <v>0.32823951056636336</v>
      </c>
      <c r="AQ34">
        <v>0</v>
      </c>
      <c r="AR34">
        <v>13.014165173453243</v>
      </c>
      <c r="AS34">
        <v>8.2071099049259022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33.965530544577057</v>
      </c>
      <c r="BB34">
        <f t="shared" si="0"/>
        <v>778.60697052186026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85.410127464520841</v>
      </c>
      <c r="L35">
        <v>20.182931436746696</v>
      </c>
      <c r="M35">
        <v>0</v>
      </c>
      <c r="N35">
        <v>30.26617612301116</v>
      </c>
      <c r="O35">
        <v>50.834806005642406</v>
      </c>
      <c r="P35">
        <v>50.255578777635513</v>
      </c>
      <c r="Q35">
        <v>2.6442204316557336</v>
      </c>
      <c r="R35">
        <v>5.0405039406693462</v>
      </c>
      <c r="S35">
        <v>3.1311310564292532</v>
      </c>
      <c r="T35">
        <v>0</v>
      </c>
      <c r="U35">
        <v>247.29468327742481</v>
      </c>
      <c r="V35">
        <v>4.4147444238696218</v>
      </c>
      <c r="W35">
        <v>8.2449101147229751</v>
      </c>
      <c r="X35">
        <v>37.807324941438772</v>
      </c>
      <c r="Y35">
        <v>0</v>
      </c>
      <c r="Z35">
        <v>5.0388176455854721</v>
      </c>
      <c r="AA35">
        <v>10.801696990189939</v>
      </c>
      <c r="AB35">
        <v>10.126162617407637</v>
      </c>
      <c r="AC35">
        <v>7.4471929440826541</v>
      </c>
      <c r="AD35">
        <v>7.0072896256731365</v>
      </c>
      <c r="AE35">
        <v>12.672674252765603</v>
      </c>
      <c r="AF35">
        <v>0</v>
      </c>
      <c r="AG35">
        <v>0</v>
      </c>
      <c r="AH35">
        <v>30.827803161866001</v>
      </c>
      <c r="AI35">
        <v>3.914396968232102</v>
      </c>
      <c r="AJ35">
        <v>0</v>
      </c>
      <c r="AK35">
        <v>13.495344591943228</v>
      </c>
      <c r="AL35">
        <v>21.437897003974395</v>
      </c>
      <c r="AM35">
        <v>4.0504328479231893</v>
      </c>
      <c r="AN35">
        <v>0</v>
      </c>
      <c r="AO35">
        <v>0</v>
      </c>
      <c r="AP35">
        <v>2.2648523843754269</v>
      </c>
      <c r="AQ35">
        <v>0</v>
      </c>
      <c r="AR35">
        <v>13.014165173453243</v>
      </c>
      <c r="AS35">
        <v>8.2071099049259022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29.085818317637674</v>
      </c>
      <c r="BB35">
        <f t="shared" si="0"/>
        <v>666.74715578852749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83.856002503506403</v>
      </c>
      <c r="L36">
        <v>20.182766335279918</v>
      </c>
      <c r="M36">
        <v>0</v>
      </c>
      <c r="N36">
        <v>30.26617612301116</v>
      </c>
      <c r="O36">
        <v>50.834806005642406</v>
      </c>
      <c r="P36">
        <v>50.255578777635513</v>
      </c>
      <c r="Q36">
        <v>2.6442204316557336</v>
      </c>
      <c r="R36">
        <v>5.216700770010716</v>
      </c>
      <c r="S36">
        <v>3.1311310564292532</v>
      </c>
      <c r="T36">
        <v>0</v>
      </c>
      <c r="U36">
        <v>247.29468327742481</v>
      </c>
      <c r="V36">
        <v>4.416068692109393</v>
      </c>
      <c r="W36">
        <v>8.2458643143775934</v>
      </c>
      <c r="X36">
        <v>37.8096010858672</v>
      </c>
      <c r="Y36">
        <v>0</v>
      </c>
      <c r="Z36">
        <v>5.0388176455854721</v>
      </c>
      <c r="AA36">
        <v>10.801696990189939</v>
      </c>
      <c r="AB36">
        <v>10.126162617407637</v>
      </c>
      <c r="AC36">
        <v>7.4471929440826541</v>
      </c>
      <c r="AD36">
        <v>7.0072896256731365</v>
      </c>
      <c r="AE36">
        <v>12.672674252765603</v>
      </c>
      <c r="AF36">
        <v>0</v>
      </c>
      <c r="AG36">
        <v>0</v>
      </c>
      <c r="AH36">
        <v>30.827803161866001</v>
      </c>
      <c r="AI36">
        <v>3.914396968232102</v>
      </c>
      <c r="AJ36">
        <v>0</v>
      </c>
      <c r="AK36">
        <v>13.495344591943228</v>
      </c>
      <c r="AL36">
        <v>21.437897003974395</v>
      </c>
      <c r="AM36">
        <v>4.0504328479231893</v>
      </c>
      <c r="AN36">
        <v>0</v>
      </c>
      <c r="AO36">
        <v>0</v>
      </c>
      <c r="AP36">
        <v>2.2648523843754269</v>
      </c>
      <c r="AQ36">
        <v>0</v>
      </c>
      <c r="AR36">
        <v>13.014165173453243</v>
      </c>
      <c r="AS36">
        <v>8.2071099049259022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29.028404403287524</v>
      </c>
      <c r="BB36">
        <f t="shared" si="0"/>
        <v>665.4310310820606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83.856002503506403</v>
      </c>
      <c r="L37">
        <v>18.826976528511491</v>
      </c>
      <c r="M37">
        <v>0</v>
      </c>
      <c r="N37">
        <v>30.26617612301116</v>
      </c>
      <c r="O37">
        <v>50.834806005642406</v>
      </c>
      <c r="P37">
        <v>50.255578777635513</v>
      </c>
      <c r="Q37">
        <v>2.6442204316557336</v>
      </c>
      <c r="R37">
        <v>5.0405039406693462</v>
      </c>
      <c r="S37">
        <v>3.1311310564292532</v>
      </c>
      <c r="T37">
        <v>0</v>
      </c>
      <c r="U37">
        <v>247.29468327742481</v>
      </c>
      <c r="V37">
        <v>4.4147444238696218</v>
      </c>
      <c r="W37">
        <v>8.2449101147229751</v>
      </c>
      <c r="X37">
        <v>36.297509186256761</v>
      </c>
      <c r="Y37">
        <v>0</v>
      </c>
      <c r="Z37">
        <v>5.0388176455854721</v>
      </c>
      <c r="AA37">
        <v>10.801696990189939</v>
      </c>
      <c r="AB37">
        <v>10.126162617407637</v>
      </c>
      <c r="AC37">
        <v>7.4471929440826541</v>
      </c>
      <c r="AD37">
        <v>7.0072896256731365</v>
      </c>
      <c r="AE37">
        <v>12.672674252765603</v>
      </c>
      <c r="AF37">
        <v>0</v>
      </c>
      <c r="AG37">
        <v>0</v>
      </c>
      <c r="AH37">
        <v>30.827803161866001</v>
      </c>
      <c r="AI37">
        <v>3.914396968232102</v>
      </c>
      <c r="AJ37">
        <v>0</v>
      </c>
      <c r="AK37">
        <v>13.495344591943228</v>
      </c>
      <c r="AL37">
        <v>21.437897003974395</v>
      </c>
      <c r="AM37">
        <v>4.0504328479231893</v>
      </c>
      <c r="AN37">
        <v>0</v>
      </c>
      <c r="AO37">
        <v>0</v>
      </c>
      <c r="AP37">
        <v>2.2648523843754269</v>
      </c>
      <c r="AQ37">
        <v>0</v>
      </c>
      <c r="AR37">
        <v>13.014165173453243</v>
      </c>
      <c r="AS37">
        <v>8.2071099049259022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28.901066680536431</v>
      </c>
      <c r="BB37">
        <f t="shared" si="0"/>
        <v>662.51201180119688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83.855330449757588</v>
      </c>
      <c r="L38">
        <v>20.183016307992574</v>
      </c>
      <c r="M38">
        <v>0</v>
      </c>
      <c r="N38">
        <v>30.26617612301116</v>
      </c>
      <c r="O38">
        <v>50.834806005642406</v>
      </c>
      <c r="P38">
        <v>50.255578777635513</v>
      </c>
      <c r="Q38">
        <v>2.6442204316557336</v>
      </c>
      <c r="R38">
        <v>5.0405039406693462</v>
      </c>
      <c r="S38">
        <v>3.1311310564292532</v>
      </c>
      <c r="T38">
        <v>0</v>
      </c>
      <c r="U38">
        <v>247.29468327742481</v>
      </c>
      <c r="V38">
        <v>4.4147444238696218</v>
      </c>
      <c r="W38">
        <v>8.2449101147229751</v>
      </c>
      <c r="X38">
        <v>37.807324941438772</v>
      </c>
      <c r="Y38">
        <v>0</v>
      </c>
      <c r="Z38">
        <v>5.0388176455854721</v>
      </c>
      <c r="AA38">
        <v>10.801696990189939</v>
      </c>
      <c r="AB38">
        <v>10.126162617407637</v>
      </c>
      <c r="AC38">
        <v>7.4471929440826541</v>
      </c>
      <c r="AD38">
        <v>7.0072896256731365</v>
      </c>
      <c r="AE38">
        <v>12.672674252765603</v>
      </c>
      <c r="AF38">
        <v>0</v>
      </c>
      <c r="AG38">
        <v>0</v>
      </c>
      <c r="AH38">
        <v>25.381557887288668</v>
      </c>
      <c r="AI38">
        <v>3.914396968232102</v>
      </c>
      <c r="AJ38">
        <v>0</v>
      </c>
      <c r="AK38">
        <v>13.495344591943228</v>
      </c>
      <c r="AL38">
        <v>21.437897003974395</v>
      </c>
      <c r="AM38">
        <v>4.0504328479231893</v>
      </c>
      <c r="AN38">
        <v>0</v>
      </c>
      <c r="AO38">
        <v>0</v>
      </c>
      <c r="AP38">
        <v>2.2648523843754269</v>
      </c>
      <c r="AQ38">
        <v>0</v>
      </c>
      <c r="AR38">
        <v>13.014165173453243</v>
      </c>
      <c r="AS38">
        <v>8.2071099049259022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28.793178297561319</v>
      </c>
      <c r="BB38">
        <f t="shared" si="0"/>
        <v>660.038838390509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83.719377081799308</v>
      </c>
      <c r="L39">
        <v>20.183768235563484</v>
      </c>
      <c r="M39">
        <v>0</v>
      </c>
      <c r="N39">
        <v>30.265882378448275</v>
      </c>
      <c r="O39">
        <v>50.826528173712191</v>
      </c>
      <c r="P39">
        <v>50.256162948703547</v>
      </c>
      <c r="Q39">
        <v>2.6192843474037177</v>
      </c>
      <c r="R39">
        <v>5.0423835130392876</v>
      </c>
      <c r="S39">
        <v>3.1311310564292532</v>
      </c>
      <c r="T39">
        <v>0</v>
      </c>
      <c r="U39">
        <v>257.20276906962994</v>
      </c>
      <c r="V39">
        <v>4.416068692109393</v>
      </c>
      <c r="W39">
        <v>8.2458643143775934</v>
      </c>
      <c r="X39">
        <v>37.8096010858672</v>
      </c>
      <c r="Y39">
        <v>0</v>
      </c>
      <c r="Z39">
        <v>5.0388176455854721</v>
      </c>
      <c r="AA39">
        <v>10.801696990189939</v>
      </c>
      <c r="AB39">
        <v>10.126162617407637</v>
      </c>
      <c r="AC39">
        <v>7.4471929440826541</v>
      </c>
      <c r="AD39">
        <v>7.0072896256731365</v>
      </c>
      <c r="AE39">
        <v>12.672674252765603</v>
      </c>
      <c r="AF39">
        <v>0</v>
      </c>
      <c r="AG39">
        <v>0</v>
      </c>
      <c r="AH39">
        <v>19.036168415466499</v>
      </c>
      <c r="AI39">
        <v>3.914396968232102</v>
      </c>
      <c r="AJ39">
        <v>0</v>
      </c>
      <c r="AK39">
        <v>13.495344591943228</v>
      </c>
      <c r="AL39">
        <v>21.437897003974395</v>
      </c>
      <c r="AM39">
        <v>4.0504328479231893</v>
      </c>
      <c r="AN39">
        <v>0</v>
      </c>
      <c r="AO39">
        <v>0</v>
      </c>
      <c r="AP39">
        <v>2.2648523843754269</v>
      </c>
      <c r="AQ39">
        <v>0</v>
      </c>
      <c r="AR39">
        <v>13.014165173453243</v>
      </c>
      <c r="AS39">
        <v>8.4140115665831772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28.943988820054045</v>
      </c>
      <c r="BB39">
        <f t="shared" si="0"/>
        <v>663.4959351046848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83.719377081799308</v>
      </c>
      <c r="L40">
        <v>20.183751987419257</v>
      </c>
      <c r="M40">
        <v>0</v>
      </c>
      <c r="N40">
        <v>30.265882378448275</v>
      </c>
      <c r="O40">
        <v>50.834705935029966</v>
      </c>
      <c r="P40">
        <v>50.256162948703547</v>
      </c>
      <c r="Q40">
        <v>2.6192843474037177</v>
      </c>
      <c r="R40">
        <v>4.3737166208000247</v>
      </c>
      <c r="S40">
        <v>3.1311310564292532</v>
      </c>
      <c r="T40">
        <v>0</v>
      </c>
      <c r="U40">
        <v>268.29341507379291</v>
      </c>
      <c r="V40">
        <v>4.4147444238696218</v>
      </c>
      <c r="W40">
        <v>7.5973095460421032</v>
      </c>
      <c r="X40">
        <v>37.807324941438772</v>
      </c>
      <c r="Y40">
        <v>0</v>
      </c>
      <c r="Z40">
        <v>5.0388176455854721</v>
      </c>
      <c r="AA40">
        <v>10.801696990189939</v>
      </c>
      <c r="AB40">
        <v>10.126162617407637</v>
      </c>
      <c r="AC40">
        <v>7.4471929440826541</v>
      </c>
      <c r="AD40">
        <v>7.0072896256731365</v>
      </c>
      <c r="AE40">
        <v>12.672674252765603</v>
      </c>
      <c r="AF40">
        <v>0</v>
      </c>
      <c r="AG40">
        <v>0</v>
      </c>
      <c r="AH40">
        <v>11.098009096743894</v>
      </c>
      <c r="AI40">
        <v>3.914396968232102</v>
      </c>
      <c r="AJ40">
        <v>0</v>
      </c>
      <c r="AK40">
        <v>13.495344591943228</v>
      </c>
      <c r="AL40">
        <v>21.437897003974395</v>
      </c>
      <c r="AM40">
        <v>4.0504328479231893</v>
      </c>
      <c r="AN40">
        <v>0</v>
      </c>
      <c r="AO40">
        <v>0</v>
      </c>
      <c r="AP40">
        <v>0.39388735967241817</v>
      </c>
      <c r="AQ40">
        <v>0</v>
      </c>
      <c r="AR40">
        <v>13.014165173453243</v>
      </c>
      <c r="AS40">
        <v>8.4140115665831772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28.942687214061962</v>
      </c>
      <c r="BB40">
        <f t="shared" si="0"/>
        <v>663.46609781134475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83.8553170837518</v>
      </c>
      <c r="L41">
        <v>20.183406756463537</v>
      </c>
      <c r="M41">
        <v>0</v>
      </c>
      <c r="N41">
        <v>30.265882378448275</v>
      </c>
      <c r="O41">
        <v>50.834705935029966</v>
      </c>
      <c r="P41">
        <v>50.256162948703547</v>
      </c>
      <c r="Q41">
        <v>3.0053816423034565</v>
      </c>
      <c r="R41">
        <v>5.0405039406693462</v>
      </c>
      <c r="S41">
        <v>3.1308263310042492</v>
      </c>
      <c r="T41">
        <v>0</v>
      </c>
      <c r="U41">
        <v>274.48285109478724</v>
      </c>
      <c r="V41">
        <v>4.4147444238696218</v>
      </c>
      <c r="W41">
        <v>8.4219958973905928</v>
      </c>
      <c r="X41">
        <v>37.807324941438772</v>
      </c>
      <c r="Y41">
        <v>0</v>
      </c>
      <c r="Z41">
        <v>5.0388176455854721</v>
      </c>
      <c r="AA41">
        <v>10.801696990189939</v>
      </c>
      <c r="AB41">
        <v>10.126162617407637</v>
      </c>
      <c r="AC41">
        <v>7.4471929440826541</v>
      </c>
      <c r="AD41">
        <v>7.0072896256731365</v>
      </c>
      <c r="AE41">
        <v>12.672674252765603</v>
      </c>
      <c r="AF41">
        <v>0</v>
      </c>
      <c r="AG41">
        <v>0</v>
      </c>
      <c r="AH41">
        <v>5.1379673234189109</v>
      </c>
      <c r="AI41">
        <v>0.91335927639323722</v>
      </c>
      <c r="AJ41">
        <v>0</v>
      </c>
      <c r="AK41">
        <v>13.495344591943228</v>
      </c>
      <c r="AL41">
        <v>21.437897003974395</v>
      </c>
      <c r="AM41">
        <v>4.0504328479231893</v>
      </c>
      <c r="AN41">
        <v>0</v>
      </c>
      <c r="AO41">
        <v>0</v>
      </c>
      <c r="AP41">
        <v>6.5647849106054812E-2</v>
      </c>
      <c r="AQ41">
        <v>0</v>
      </c>
      <c r="AR41">
        <v>13.014165173453243</v>
      </c>
      <c r="AS41">
        <v>8.2071099049259022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28.888601207385342</v>
      </c>
      <c r="BB41">
        <f t="shared" si="0"/>
        <v>662.22626021331757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83.8553170837518</v>
      </c>
      <c r="L42">
        <v>20.183948553424532</v>
      </c>
      <c r="M42">
        <v>0</v>
      </c>
      <c r="N42">
        <v>30.265882378448275</v>
      </c>
      <c r="O42">
        <v>50.834705935029966</v>
      </c>
      <c r="P42">
        <v>50.256162948703547</v>
      </c>
      <c r="Q42">
        <v>3.0053816423034565</v>
      </c>
      <c r="R42">
        <v>5.0405039406693462</v>
      </c>
      <c r="S42">
        <v>3.1308263310042492</v>
      </c>
      <c r="T42">
        <v>0</v>
      </c>
      <c r="U42">
        <v>278.45463243878879</v>
      </c>
      <c r="V42">
        <v>4.4147444238696218</v>
      </c>
      <c r="W42">
        <v>8.4219958973905928</v>
      </c>
      <c r="X42">
        <v>37.807324941438772</v>
      </c>
      <c r="Y42">
        <v>0</v>
      </c>
      <c r="Z42">
        <v>5.0388176455854721</v>
      </c>
      <c r="AA42">
        <v>10.801696990189939</v>
      </c>
      <c r="AB42">
        <v>10.126162617407637</v>
      </c>
      <c r="AC42">
        <v>7.4471929440826541</v>
      </c>
      <c r="AD42">
        <v>7.0072896256731365</v>
      </c>
      <c r="AE42">
        <v>12.672674252765603</v>
      </c>
      <c r="AF42">
        <v>0</v>
      </c>
      <c r="AG42">
        <v>0</v>
      </c>
      <c r="AH42">
        <v>0</v>
      </c>
      <c r="AI42">
        <v>0.91335927639323722</v>
      </c>
      <c r="AJ42">
        <v>0</v>
      </c>
      <c r="AK42">
        <v>13.495344591943228</v>
      </c>
      <c r="AL42">
        <v>21.437897003974395</v>
      </c>
      <c r="AM42">
        <v>4.0504328479231893</v>
      </c>
      <c r="AN42">
        <v>0</v>
      </c>
      <c r="AO42">
        <v>0</v>
      </c>
      <c r="AP42">
        <v>6.5647849106054812E-2</v>
      </c>
      <c r="AQ42">
        <v>0</v>
      </c>
      <c r="AR42">
        <v>13.014165173453243</v>
      </c>
      <c r="AS42">
        <v>8.2071099049259022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28.839877280558653</v>
      </c>
      <c r="BB42">
        <f t="shared" si="0"/>
        <v>661.10933995768789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83.8553170837518</v>
      </c>
      <c r="L43">
        <v>20.183948553424532</v>
      </c>
      <c r="M43">
        <v>0</v>
      </c>
      <c r="N43">
        <v>30.265882378448275</v>
      </c>
      <c r="O43">
        <v>50.834705935029966</v>
      </c>
      <c r="P43">
        <v>50.256162948703547</v>
      </c>
      <c r="Q43">
        <v>3.0053816423034565</v>
      </c>
      <c r="R43">
        <v>5.0405039406693462</v>
      </c>
      <c r="S43">
        <v>3.1308263310042492</v>
      </c>
      <c r="T43">
        <v>0</v>
      </c>
      <c r="U43">
        <v>282.4118388085783</v>
      </c>
      <c r="V43">
        <v>4.4147444238696218</v>
      </c>
      <c r="W43">
        <v>8.5499590377791694</v>
      </c>
      <c r="X43">
        <v>37.807324941438772</v>
      </c>
      <c r="Y43">
        <v>0</v>
      </c>
      <c r="Z43">
        <v>5.0388176455854721</v>
      </c>
      <c r="AA43">
        <v>7.2011311500730528</v>
      </c>
      <c r="AB43">
        <v>10.126162617407637</v>
      </c>
      <c r="AC43">
        <v>7.4471929440826541</v>
      </c>
      <c r="AD43">
        <v>4.6715266607806303</v>
      </c>
      <c r="AE43">
        <v>12.672674252765603</v>
      </c>
      <c r="AF43">
        <v>0</v>
      </c>
      <c r="AG43">
        <v>0</v>
      </c>
      <c r="AH43">
        <v>0</v>
      </c>
      <c r="AI43">
        <v>0.91335927639323722</v>
      </c>
      <c r="AJ43">
        <v>0</v>
      </c>
      <c r="AK43">
        <v>13.495344591943228</v>
      </c>
      <c r="AL43">
        <v>21.437897003974395</v>
      </c>
      <c r="AM43">
        <v>4.0504328479231893</v>
      </c>
      <c r="AN43">
        <v>0</v>
      </c>
      <c r="AO43">
        <v>0</v>
      </c>
      <c r="AP43">
        <v>6.5647849106054812E-2</v>
      </c>
      <c r="AQ43">
        <v>0</v>
      </c>
      <c r="AR43">
        <v>13.014165173453243</v>
      </c>
      <c r="AS43">
        <v>8.2071099049259022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28.762498822034729</v>
      </c>
      <c r="BB43">
        <f t="shared" si="0"/>
        <v>659.33555912138058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83.8553170837518</v>
      </c>
      <c r="L44">
        <v>20.183948553424532</v>
      </c>
      <c r="M44">
        <v>0</v>
      </c>
      <c r="N44">
        <v>30.265882378448275</v>
      </c>
      <c r="O44">
        <v>50.834705935029966</v>
      </c>
      <c r="P44">
        <v>50.256162948703547</v>
      </c>
      <c r="Q44">
        <v>3.0053816423034565</v>
      </c>
      <c r="R44">
        <v>5.0405039406693462</v>
      </c>
      <c r="S44">
        <v>3.1308263310042492</v>
      </c>
      <c r="T44">
        <v>0</v>
      </c>
      <c r="U44">
        <v>286.37318379176088</v>
      </c>
      <c r="V44">
        <v>4.4147444238696218</v>
      </c>
      <c r="W44">
        <v>8.5499590377791694</v>
      </c>
      <c r="X44">
        <v>37.807324941438772</v>
      </c>
      <c r="Y44">
        <v>0</v>
      </c>
      <c r="Z44">
        <v>5.0388176455854721</v>
      </c>
      <c r="AA44">
        <v>7.2011311500730528</v>
      </c>
      <c r="AB44">
        <v>10.126162617407637</v>
      </c>
      <c r="AC44">
        <v>7.4471929440826541</v>
      </c>
      <c r="AD44">
        <v>4.6715266607806303</v>
      </c>
      <c r="AE44">
        <v>12.672674252765603</v>
      </c>
      <c r="AF44">
        <v>0</v>
      </c>
      <c r="AG44">
        <v>0</v>
      </c>
      <c r="AH44">
        <v>0</v>
      </c>
      <c r="AI44">
        <v>0.91335927639323722</v>
      </c>
      <c r="AJ44">
        <v>0</v>
      </c>
      <c r="AK44">
        <v>13.495344591943228</v>
      </c>
      <c r="AL44">
        <v>21.437897003974395</v>
      </c>
      <c r="AM44">
        <v>4.0504328479231893</v>
      </c>
      <c r="AN44">
        <v>0</v>
      </c>
      <c r="AO44">
        <v>0</v>
      </c>
      <c r="AP44">
        <v>6.5647849106054812E-2</v>
      </c>
      <c r="AQ44">
        <v>0</v>
      </c>
      <c r="AR44">
        <v>13.579998603208308</v>
      </c>
      <c r="AS44">
        <v>8.2071099049259022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28.951734879695522</v>
      </c>
      <c r="BB44">
        <f t="shared" si="0"/>
        <v>663.67350147665741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83.698822385200032</v>
      </c>
      <c r="L45">
        <v>20.183948553424532</v>
      </c>
      <c r="M45">
        <v>0</v>
      </c>
      <c r="N45">
        <v>30.265882378448275</v>
      </c>
      <c r="O45">
        <v>50.834705935029966</v>
      </c>
      <c r="P45">
        <v>50.256162948703547</v>
      </c>
      <c r="Q45">
        <v>3.0053816423034565</v>
      </c>
      <c r="R45">
        <v>5.0405039406693462</v>
      </c>
      <c r="S45">
        <v>3.1308263310042492</v>
      </c>
      <c r="T45">
        <v>0</v>
      </c>
      <c r="U45">
        <v>290.33767766739203</v>
      </c>
      <c r="V45">
        <v>4.4147444238696218</v>
      </c>
      <c r="W45">
        <v>8.5499590377791694</v>
      </c>
      <c r="X45">
        <v>37.807324941438772</v>
      </c>
      <c r="Y45">
        <v>0</v>
      </c>
      <c r="Z45">
        <v>5.0388176455854721</v>
      </c>
      <c r="AA45">
        <v>7.2011311500730528</v>
      </c>
      <c r="AB45">
        <v>10.126162617407637</v>
      </c>
      <c r="AC45">
        <v>7.4471929440826541</v>
      </c>
      <c r="AD45">
        <v>4.6715266607806303</v>
      </c>
      <c r="AE45">
        <v>12.672674252765603</v>
      </c>
      <c r="AF45">
        <v>0</v>
      </c>
      <c r="AG45">
        <v>0</v>
      </c>
      <c r="AH45">
        <v>0</v>
      </c>
      <c r="AI45">
        <v>0.91335927639323722</v>
      </c>
      <c r="AJ45">
        <v>0</v>
      </c>
      <c r="AK45">
        <v>13.495344591943228</v>
      </c>
      <c r="AL45">
        <v>21.437897003974395</v>
      </c>
      <c r="AM45">
        <v>4.0504328479231893</v>
      </c>
      <c r="AN45">
        <v>0</v>
      </c>
      <c r="AO45">
        <v>0</v>
      </c>
      <c r="AP45">
        <v>6.5647849106054812E-2</v>
      </c>
      <c r="AQ45">
        <v>0</v>
      </c>
      <c r="AR45">
        <v>13.579998603208308</v>
      </c>
      <c r="AS45">
        <v>8.2071099049259022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29.110909245297449</v>
      </c>
      <c r="BB45">
        <f t="shared" si="0"/>
        <v>667.32232628813495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83.698822385200032</v>
      </c>
      <c r="L46">
        <v>20.183948553424532</v>
      </c>
      <c r="M46">
        <v>0</v>
      </c>
      <c r="N46">
        <v>30.265882378448275</v>
      </c>
      <c r="O46">
        <v>50.834705935029966</v>
      </c>
      <c r="P46">
        <v>50.256162948703547</v>
      </c>
      <c r="Q46">
        <v>3.0053816423034565</v>
      </c>
      <c r="R46">
        <v>5.0405039406693462</v>
      </c>
      <c r="S46">
        <v>3.1308263310042492</v>
      </c>
      <c r="T46">
        <v>0</v>
      </c>
      <c r="U46">
        <v>293.06931123944889</v>
      </c>
      <c r="V46">
        <v>4.4147444238696218</v>
      </c>
      <c r="W46">
        <v>8.5499590377791694</v>
      </c>
      <c r="X46">
        <v>37.807324941438772</v>
      </c>
      <c r="Y46">
        <v>0</v>
      </c>
      <c r="Z46">
        <v>5.0388176455854721</v>
      </c>
      <c r="AA46">
        <v>7.2011311500730528</v>
      </c>
      <c r="AB46">
        <v>10.126162617407637</v>
      </c>
      <c r="AC46">
        <v>7.4471929440826541</v>
      </c>
      <c r="AD46">
        <v>4.6715266607806303</v>
      </c>
      <c r="AE46">
        <v>12.672674252765603</v>
      </c>
      <c r="AF46">
        <v>0</v>
      </c>
      <c r="AG46">
        <v>0</v>
      </c>
      <c r="AH46">
        <v>0</v>
      </c>
      <c r="AI46">
        <v>0.91335927639323722</v>
      </c>
      <c r="AJ46">
        <v>0</v>
      </c>
      <c r="AK46">
        <v>13.495344591943228</v>
      </c>
      <c r="AL46">
        <v>21.437897003974395</v>
      </c>
      <c r="AM46">
        <v>4.0504328479231893</v>
      </c>
      <c r="AN46">
        <v>0</v>
      </c>
      <c r="AO46">
        <v>0</v>
      </c>
      <c r="AP46">
        <v>6.5647849106054812E-2</v>
      </c>
      <c r="AQ46">
        <v>0</v>
      </c>
      <c r="AR46">
        <v>13.014165173453243</v>
      </c>
      <c r="AS46">
        <v>8.2071099049259022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29.201439691245639</v>
      </c>
      <c r="BB46">
        <f t="shared" si="0"/>
        <v>669.39759598448836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85.12055929668368</v>
      </c>
      <c r="L47">
        <v>20.287850477106588</v>
      </c>
      <c r="M47">
        <v>0</v>
      </c>
      <c r="N47">
        <v>30.265882378448275</v>
      </c>
      <c r="O47">
        <v>50.834705935029966</v>
      </c>
      <c r="P47">
        <v>50.256162948703547</v>
      </c>
      <c r="Q47">
        <v>3.0053816423034565</v>
      </c>
      <c r="R47">
        <v>10.19126784577548</v>
      </c>
      <c r="S47">
        <v>3.1308263310042492</v>
      </c>
      <c r="T47">
        <v>0</v>
      </c>
      <c r="U47">
        <v>293.26899305099721</v>
      </c>
      <c r="V47">
        <v>4.4147444238696218</v>
      </c>
      <c r="W47">
        <v>8.0974765512990849</v>
      </c>
      <c r="X47">
        <v>37.807324941438772</v>
      </c>
      <c r="Y47">
        <v>0</v>
      </c>
      <c r="Z47">
        <v>5.0388176455854721</v>
      </c>
      <c r="AA47">
        <v>7.2011311500730528</v>
      </c>
      <c r="AB47">
        <v>10.126162617407637</v>
      </c>
      <c r="AC47">
        <v>7.4471929440826541</v>
      </c>
      <c r="AD47">
        <v>4.6715266607806303</v>
      </c>
      <c r="AE47">
        <v>12.672674252765603</v>
      </c>
      <c r="AF47">
        <v>0</v>
      </c>
      <c r="AG47">
        <v>0</v>
      </c>
      <c r="AH47">
        <v>0</v>
      </c>
      <c r="AI47">
        <v>0.91335927639323722</v>
      </c>
      <c r="AJ47">
        <v>0</v>
      </c>
      <c r="AK47">
        <v>13.495344591943228</v>
      </c>
      <c r="AL47">
        <v>21.437897003974395</v>
      </c>
      <c r="AM47">
        <v>4.0504328479231893</v>
      </c>
      <c r="AN47">
        <v>0</v>
      </c>
      <c r="AO47">
        <v>0</v>
      </c>
      <c r="AP47">
        <v>0.19694354731816444</v>
      </c>
      <c r="AQ47">
        <v>0</v>
      </c>
      <c r="AR47">
        <v>13.014165173453243</v>
      </c>
      <c r="AS47">
        <v>8.2071099049259022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29.475434417762131</v>
      </c>
      <c r="BB47">
        <f t="shared" si="0"/>
        <v>675.6784990215242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85.12055929668368</v>
      </c>
      <c r="L48">
        <v>20.287835762689348</v>
      </c>
      <c r="M48">
        <v>0</v>
      </c>
      <c r="N48">
        <v>30.265882378448275</v>
      </c>
      <c r="O48">
        <v>50.834705935029966</v>
      </c>
      <c r="P48">
        <v>50.256162948703547</v>
      </c>
      <c r="Q48">
        <v>3.0053816423034565</v>
      </c>
      <c r="R48">
        <v>10.495147476296257</v>
      </c>
      <c r="S48">
        <v>3.1308263310042492</v>
      </c>
      <c r="T48">
        <v>0</v>
      </c>
      <c r="U48">
        <v>293.26899305099721</v>
      </c>
      <c r="V48">
        <v>4.4147444238696218</v>
      </c>
      <c r="W48">
        <v>8.0974765512990849</v>
      </c>
      <c r="X48">
        <v>37.807324941438772</v>
      </c>
      <c r="Y48">
        <v>0</v>
      </c>
      <c r="Z48">
        <v>5.0388176455854721</v>
      </c>
      <c r="AA48">
        <v>7.2011311500730528</v>
      </c>
      <c r="AB48">
        <v>10.126162617407637</v>
      </c>
      <c r="AC48">
        <v>7.4471929440826541</v>
      </c>
      <c r="AD48">
        <v>4.6715266607806303</v>
      </c>
      <c r="AE48">
        <v>12.672674252765603</v>
      </c>
      <c r="AF48">
        <v>0</v>
      </c>
      <c r="AG48">
        <v>0</v>
      </c>
      <c r="AH48">
        <v>0</v>
      </c>
      <c r="AI48">
        <v>0.91335927639323722</v>
      </c>
      <c r="AJ48">
        <v>0</v>
      </c>
      <c r="AK48">
        <v>13.495344591943228</v>
      </c>
      <c r="AL48">
        <v>21.437897003974395</v>
      </c>
      <c r="AM48">
        <v>4.0504328479231893</v>
      </c>
      <c r="AN48">
        <v>0</v>
      </c>
      <c r="AO48">
        <v>0</v>
      </c>
      <c r="AP48">
        <v>0.19694354731816444</v>
      </c>
      <c r="AQ48">
        <v>0</v>
      </c>
      <c r="AR48">
        <v>13.014165173453243</v>
      </c>
      <c r="AS48">
        <v>8.2071099049259022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29.488135971255254</v>
      </c>
      <c r="BB48">
        <f t="shared" si="0"/>
        <v>675.96966238413461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85.264236768476579</v>
      </c>
      <c r="L49">
        <v>20.287836939477067</v>
      </c>
      <c r="M49">
        <v>0</v>
      </c>
      <c r="N49">
        <v>30.265882378448275</v>
      </c>
      <c r="O49">
        <v>50.834705935029966</v>
      </c>
      <c r="P49">
        <v>50.256162948703547</v>
      </c>
      <c r="Q49">
        <v>2.5365466935461165</v>
      </c>
      <c r="R49">
        <v>10.495730516429674</v>
      </c>
      <c r="S49">
        <v>3.1308263310042492</v>
      </c>
      <c r="T49">
        <v>0</v>
      </c>
      <c r="U49">
        <v>293.26899305099721</v>
      </c>
      <c r="V49">
        <v>4.4147444238696218</v>
      </c>
      <c r="W49">
        <v>8.20347404086694</v>
      </c>
      <c r="X49">
        <v>37.807324941438772</v>
      </c>
      <c r="Y49">
        <v>0</v>
      </c>
      <c r="Z49">
        <v>5.0388176455854721</v>
      </c>
      <c r="AA49">
        <v>7.1974870903777912</v>
      </c>
      <c r="AB49">
        <v>10.126162617407637</v>
      </c>
      <c r="AC49">
        <v>7.4471929440826541</v>
      </c>
      <c r="AD49">
        <v>4.6715266607806303</v>
      </c>
      <c r="AE49">
        <v>12.672674252765603</v>
      </c>
      <c r="AF49">
        <v>0</v>
      </c>
      <c r="AG49">
        <v>0</v>
      </c>
      <c r="AH49">
        <v>0</v>
      </c>
      <c r="AI49">
        <v>3.914396968232102</v>
      </c>
      <c r="AJ49">
        <v>0</v>
      </c>
      <c r="AK49">
        <v>13.495344591943228</v>
      </c>
      <c r="AL49">
        <v>21.437897003974395</v>
      </c>
      <c r="AM49">
        <v>4.0504328479231893</v>
      </c>
      <c r="AN49">
        <v>0</v>
      </c>
      <c r="AO49">
        <v>0</v>
      </c>
      <c r="AP49">
        <v>0.19694354731816444</v>
      </c>
      <c r="AQ49">
        <v>0</v>
      </c>
      <c r="AR49">
        <v>13.014165173453243</v>
      </c>
      <c r="AS49">
        <v>8.4140115665831772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29.612939047330251</v>
      </c>
      <c r="BB49">
        <f t="shared" si="0"/>
        <v>678.83057883138497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85.264236768476579</v>
      </c>
      <c r="L50">
        <v>20.287836939477067</v>
      </c>
      <c r="M50">
        <v>0</v>
      </c>
      <c r="N50">
        <v>30.265882378448275</v>
      </c>
      <c r="O50">
        <v>50.834705935029966</v>
      </c>
      <c r="P50">
        <v>50.256162948703547</v>
      </c>
      <c r="Q50">
        <v>2.1254969427766248</v>
      </c>
      <c r="R50">
        <v>10.861604785569952</v>
      </c>
      <c r="S50">
        <v>3.025416536709753</v>
      </c>
      <c r="T50">
        <v>0</v>
      </c>
      <c r="U50">
        <v>293.26899305099721</v>
      </c>
      <c r="V50">
        <v>4.4147444238696218</v>
      </c>
      <c r="W50">
        <v>8.20347404086694</v>
      </c>
      <c r="X50">
        <v>37.807324941438772</v>
      </c>
      <c r="Y50">
        <v>0</v>
      </c>
      <c r="Z50">
        <v>5.0388176455854721</v>
      </c>
      <c r="AA50">
        <v>5.1627543769567925</v>
      </c>
      <c r="AB50">
        <v>10.126162617407637</v>
      </c>
      <c r="AC50">
        <v>7.4471929440826541</v>
      </c>
      <c r="AD50">
        <v>4.6715266607806303</v>
      </c>
      <c r="AE50">
        <v>12.672674252765603</v>
      </c>
      <c r="AF50">
        <v>0</v>
      </c>
      <c r="AG50">
        <v>0</v>
      </c>
      <c r="AH50">
        <v>0</v>
      </c>
      <c r="AI50">
        <v>3.914396968232102</v>
      </c>
      <c r="AJ50">
        <v>0</v>
      </c>
      <c r="AK50">
        <v>13.495344591943228</v>
      </c>
      <c r="AL50">
        <v>21.437897003974395</v>
      </c>
      <c r="AM50">
        <v>4.0504328479231893</v>
      </c>
      <c r="AN50">
        <v>0</v>
      </c>
      <c r="AO50">
        <v>0</v>
      </c>
      <c r="AP50">
        <v>0.19694354731816444</v>
      </c>
      <c r="AQ50">
        <v>0</v>
      </c>
      <c r="AR50">
        <v>13.014165173453243</v>
      </c>
      <c r="AS50">
        <v>8.4140115665831772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29.521592755375643</v>
      </c>
      <c r="BB50">
        <f t="shared" si="0"/>
        <v>676.73660713399488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83.364459276996797</v>
      </c>
      <c r="L51">
        <v>20.287972080540666</v>
      </c>
      <c r="M51">
        <v>0</v>
      </c>
      <c r="N51">
        <v>30.265882378448275</v>
      </c>
      <c r="O51">
        <v>50.834705935029966</v>
      </c>
      <c r="P51">
        <v>51.377754513427334</v>
      </c>
      <c r="Q51">
        <v>2.0175647454430785</v>
      </c>
      <c r="R51">
        <v>10.861604785569952</v>
      </c>
      <c r="S51">
        <v>2.9241476526845047</v>
      </c>
      <c r="T51">
        <v>0</v>
      </c>
      <c r="U51">
        <v>293.26899305099721</v>
      </c>
      <c r="V51">
        <v>4.4147444238696218</v>
      </c>
      <c r="W51">
        <v>8.4744450395713002</v>
      </c>
      <c r="X51">
        <v>37.807324941438772</v>
      </c>
      <c r="Y51">
        <v>0</v>
      </c>
      <c r="Z51">
        <v>3.359211763723648</v>
      </c>
      <c r="AA51">
        <v>3.5633127718639113</v>
      </c>
      <c r="AB51">
        <v>10.126162617407637</v>
      </c>
      <c r="AC51">
        <v>7.4471929440826541</v>
      </c>
      <c r="AD51">
        <v>4.6715266607806303</v>
      </c>
      <c r="AE51">
        <v>12.672674252765603</v>
      </c>
      <c r="AF51">
        <v>0</v>
      </c>
      <c r="AG51">
        <v>0</v>
      </c>
      <c r="AH51">
        <v>0</v>
      </c>
      <c r="AI51">
        <v>3.914396968232102</v>
      </c>
      <c r="AJ51">
        <v>0</v>
      </c>
      <c r="AK51">
        <v>13.495344591943228</v>
      </c>
      <c r="AL51">
        <v>21.437897003974395</v>
      </c>
      <c r="AM51">
        <v>4.0504328479231893</v>
      </c>
      <c r="AN51">
        <v>0</v>
      </c>
      <c r="AO51">
        <v>0</v>
      </c>
      <c r="AP51">
        <v>0.19694354731816444</v>
      </c>
      <c r="AQ51">
        <v>0</v>
      </c>
      <c r="AR51">
        <v>13.014165173453243</v>
      </c>
      <c r="AS51">
        <v>8.2071099049259022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29.345939540666777</v>
      </c>
      <c r="BB51">
        <f t="shared" si="0"/>
        <v>672.71003033174486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83.188723951698805</v>
      </c>
      <c r="L52">
        <v>20.287879006390263</v>
      </c>
      <c r="M52">
        <v>0</v>
      </c>
      <c r="N52">
        <v>30.265882378448275</v>
      </c>
      <c r="O52">
        <v>50.834705935029966</v>
      </c>
      <c r="P52">
        <v>51.377754513427334</v>
      </c>
      <c r="Q52">
        <v>2.0175647454430785</v>
      </c>
      <c r="R52">
        <v>10.861604785569952</v>
      </c>
      <c r="S52">
        <v>2.9241476526845047</v>
      </c>
      <c r="T52">
        <v>0</v>
      </c>
      <c r="U52">
        <v>293.26899305099721</v>
      </c>
      <c r="V52">
        <v>4.4147444238696218</v>
      </c>
      <c r="W52">
        <v>8.4744450395713002</v>
      </c>
      <c r="X52">
        <v>37.807324941438772</v>
      </c>
      <c r="Y52">
        <v>0</v>
      </c>
      <c r="Z52">
        <v>3.359211763723648</v>
      </c>
      <c r="AA52">
        <v>0</v>
      </c>
      <c r="AB52">
        <v>10.126162617407637</v>
      </c>
      <c r="AC52">
        <v>7.4471929440826541</v>
      </c>
      <c r="AD52">
        <v>4.6715266607806303</v>
      </c>
      <c r="AE52">
        <v>12.672674252765603</v>
      </c>
      <c r="AF52">
        <v>0</v>
      </c>
      <c r="AG52">
        <v>0</v>
      </c>
      <c r="AH52">
        <v>0</v>
      </c>
      <c r="AI52">
        <v>0.91335927639323722</v>
      </c>
      <c r="AJ52">
        <v>0</v>
      </c>
      <c r="AK52">
        <v>13.495344591943228</v>
      </c>
      <c r="AL52">
        <v>21.437897003974395</v>
      </c>
      <c r="AM52">
        <v>4.0504328479231893</v>
      </c>
      <c r="AN52">
        <v>0</v>
      </c>
      <c r="AO52">
        <v>0</v>
      </c>
      <c r="AP52">
        <v>0.19694354731816444</v>
      </c>
      <c r="AQ52">
        <v>0</v>
      </c>
      <c r="AR52">
        <v>13.014165173453243</v>
      </c>
      <c r="AS52">
        <v>8.2071099049259022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29.064200064187048</v>
      </c>
      <c r="BB52">
        <f t="shared" si="0"/>
        <v>666.25159094507353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83.188245678070004</v>
      </c>
      <c r="L53">
        <v>19.933590212917014</v>
      </c>
      <c r="M53">
        <v>0</v>
      </c>
      <c r="N53">
        <v>30.265882378448275</v>
      </c>
      <c r="O53">
        <v>50.834705935029966</v>
      </c>
      <c r="P53">
        <v>51.377754513427334</v>
      </c>
      <c r="Q53">
        <v>2.0175647454430785</v>
      </c>
      <c r="R53">
        <v>10.861604785569952</v>
      </c>
      <c r="S53">
        <v>2.9241476526845047</v>
      </c>
      <c r="T53">
        <v>0</v>
      </c>
      <c r="U53">
        <v>293.26899305099721</v>
      </c>
      <c r="V53">
        <v>4.4147444238696218</v>
      </c>
      <c r="W53">
        <v>8.4458141733071841</v>
      </c>
      <c r="X53">
        <v>37.807324941438772</v>
      </c>
      <c r="Y53">
        <v>0</v>
      </c>
      <c r="Z53">
        <v>3.359211763723648</v>
      </c>
      <c r="AA53">
        <v>0</v>
      </c>
      <c r="AB53">
        <v>10.126162617407637</v>
      </c>
      <c r="AC53">
        <v>7.4471929440826541</v>
      </c>
      <c r="AD53">
        <v>4.6715266607806303</v>
      </c>
      <c r="AE53">
        <v>12.672674252765603</v>
      </c>
      <c r="AF53">
        <v>0</v>
      </c>
      <c r="AG53">
        <v>0</v>
      </c>
      <c r="AH53">
        <v>6.3453894718221671</v>
      </c>
      <c r="AI53">
        <v>0</v>
      </c>
      <c r="AJ53">
        <v>0</v>
      </c>
      <c r="AK53">
        <v>13.495344591943228</v>
      </c>
      <c r="AL53">
        <v>21.437897003974395</v>
      </c>
      <c r="AM53">
        <v>4.0504328479231893</v>
      </c>
      <c r="AN53">
        <v>0</v>
      </c>
      <c r="AO53">
        <v>0</v>
      </c>
      <c r="AP53">
        <v>0.19694354731816444</v>
      </c>
      <c r="AQ53">
        <v>0</v>
      </c>
      <c r="AR53">
        <v>13.014165173453243</v>
      </c>
      <c r="AS53">
        <v>8.2071099049259022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29.275232892741265</v>
      </c>
      <c r="BB53">
        <f t="shared" si="0"/>
        <v>671.08919037858209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83.189244855050148</v>
      </c>
      <c r="L54">
        <v>20.288066438205917</v>
      </c>
      <c r="M54">
        <v>0</v>
      </c>
      <c r="N54">
        <v>30.265882378448275</v>
      </c>
      <c r="O54">
        <v>50.834705935029966</v>
      </c>
      <c r="P54">
        <v>51.377754513427334</v>
      </c>
      <c r="Q54">
        <v>2.0175647454430785</v>
      </c>
      <c r="R54">
        <v>10.495730516429674</v>
      </c>
      <c r="S54">
        <v>2.9241476526845047</v>
      </c>
      <c r="T54">
        <v>0</v>
      </c>
      <c r="U54">
        <v>293.26899305099721</v>
      </c>
      <c r="V54">
        <v>4.4147444238696218</v>
      </c>
      <c r="W54">
        <v>8.4458141733071841</v>
      </c>
      <c r="X54">
        <v>37.807324941438772</v>
      </c>
      <c r="Y54">
        <v>0</v>
      </c>
      <c r="Z54">
        <v>3.359211763723648</v>
      </c>
      <c r="AA54">
        <v>0</v>
      </c>
      <c r="AB54">
        <v>10.126162617407637</v>
      </c>
      <c r="AC54">
        <v>7.4471929440826541</v>
      </c>
      <c r="AD54">
        <v>4.6715266607806303</v>
      </c>
      <c r="AE54">
        <v>12.672674252765603</v>
      </c>
      <c r="AF54">
        <v>0</v>
      </c>
      <c r="AG54">
        <v>0</v>
      </c>
      <c r="AH54">
        <v>6.3453894718221671</v>
      </c>
      <c r="AI54">
        <v>0</v>
      </c>
      <c r="AJ54">
        <v>0</v>
      </c>
      <c r="AK54">
        <v>13.495344591943228</v>
      </c>
      <c r="AL54">
        <v>21.437897003974395</v>
      </c>
      <c r="AM54">
        <v>4.0504328479231893</v>
      </c>
      <c r="AN54">
        <v>0</v>
      </c>
      <c r="AO54">
        <v>0</v>
      </c>
      <c r="AP54">
        <v>0.19694354731816444</v>
      </c>
      <c r="AQ54">
        <v>0</v>
      </c>
      <c r="AR54">
        <v>13.579998603208308</v>
      </c>
      <c r="AS54">
        <v>8.2071099049259022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29.298450057469815</v>
      </c>
      <c r="BB54">
        <f t="shared" si="0"/>
        <v>671.62140777673733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81.433364721887955</v>
      </c>
      <c r="L55">
        <v>24.066009229583809</v>
      </c>
      <c r="M55">
        <v>0</v>
      </c>
      <c r="N55">
        <v>30.265882378448275</v>
      </c>
      <c r="O55">
        <v>50.834705935029966</v>
      </c>
      <c r="P55">
        <v>51.377754513427334</v>
      </c>
      <c r="Q55">
        <v>2.0882641147583927</v>
      </c>
      <c r="R55">
        <v>10.496053879439533</v>
      </c>
      <c r="S55">
        <v>2.9244663354327738</v>
      </c>
      <c r="T55">
        <v>0</v>
      </c>
      <c r="U55">
        <v>294.93495883829632</v>
      </c>
      <c r="V55">
        <v>4.4147444238696218</v>
      </c>
      <c r="W55">
        <v>8.4458141733071841</v>
      </c>
      <c r="X55">
        <v>37.807324941438772</v>
      </c>
      <c r="Y55">
        <v>0</v>
      </c>
      <c r="Z55">
        <v>3.359211763723648</v>
      </c>
      <c r="AA55">
        <v>0</v>
      </c>
      <c r="AB55">
        <v>10.126162617407637</v>
      </c>
      <c r="AC55">
        <v>7.4471929440826541</v>
      </c>
      <c r="AD55">
        <v>2.3357632085577125</v>
      </c>
      <c r="AE55">
        <v>12.672674252765603</v>
      </c>
      <c r="AF55">
        <v>0</v>
      </c>
      <c r="AG55">
        <v>0</v>
      </c>
      <c r="AH55">
        <v>12.690779203193486</v>
      </c>
      <c r="AI55">
        <v>0</v>
      </c>
      <c r="AJ55">
        <v>0</v>
      </c>
      <c r="AK55">
        <v>13.495344591943228</v>
      </c>
      <c r="AL55">
        <v>21.437897003974395</v>
      </c>
      <c r="AM55">
        <v>4.0504328479231893</v>
      </c>
      <c r="AN55">
        <v>0</v>
      </c>
      <c r="AO55">
        <v>0</v>
      </c>
      <c r="AP55">
        <v>0.19694354731816444</v>
      </c>
      <c r="AQ55">
        <v>0</v>
      </c>
      <c r="AR55">
        <v>13.579998603208308</v>
      </c>
      <c r="AS55">
        <v>8.2760769627426427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29.626076919127563</v>
      </c>
      <c r="BB55">
        <f t="shared" si="0"/>
        <v>679.13174411263321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83.189288288157115</v>
      </c>
      <c r="L56">
        <v>20.872342221415078</v>
      </c>
      <c r="M56">
        <v>0</v>
      </c>
      <c r="N56">
        <v>30.265882378448275</v>
      </c>
      <c r="O56">
        <v>50.834705935029966</v>
      </c>
      <c r="P56">
        <v>51.377754513427334</v>
      </c>
      <c r="Q56">
        <v>2.0780833988942944</v>
      </c>
      <c r="R56">
        <v>10.495730516429674</v>
      </c>
      <c r="S56">
        <v>2.9244663354327738</v>
      </c>
      <c r="T56">
        <v>0</v>
      </c>
      <c r="U56">
        <v>295.04048284552601</v>
      </c>
      <c r="V56">
        <v>4.4147444238696218</v>
      </c>
      <c r="W56">
        <v>8.4458141733071841</v>
      </c>
      <c r="X56">
        <v>37.807324941438772</v>
      </c>
      <c r="Y56">
        <v>0</v>
      </c>
      <c r="Z56">
        <v>3.359211763723648</v>
      </c>
      <c r="AA56">
        <v>0</v>
      </c>
      <c r="AB56">
        <v>10.126162617407637</v>
      </c>
      <c r="AC56">
        <v>7.4471929440826541</v>
      </c>
      <c r="AD56">
        <v>2.3357632085577125</v>
      </c>
      <c r="AE56">
        <v>12.672674252765603</v>
      </c>
      <c r="AF56">
        <v>0</v>
      </c>
      <c r="AG56">
        <v>0</v>
      </c>
      <c r="AH56">
        <v>12.690779203193486</v>
      </c>
      <c r="AI56">
        <v>0</v>
      </c>
      <c r="AJ56">
        <v>0</v>
      </c>
      <c r="AK56">
        <v>13.495344591943228</v>
      </c>
      <c r="AL56">
        <v>21.437897003974395</v>
      </c>
      <c r="AM56">
        <v>4.0504328479231893</v>
      </c>
      <c r="AN56">
        <v>0</v>
      </c>
      <c r="AO56">
        <v>0</v>
      </c>
      <c r="AP56">
        <v>0.19694354731816444</v>
      </c>
      <c r="AQ56">
        <v>0</v>
      </c>
      <c r="AR56">
        <v>13.014165173453243</v>
      </c>
      <c r="AS56">
        <v>8.2760769627426427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29.546299238897689</v>
      </c>
      <c r="BB56">
        <f t="shared" si="0"/>
        <v>677.30296484956398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83.189288288157115</v>
      </c>
      <c r="L57">
        <v>20.287858546362923</v>
      </c>
      <c r="M57">
        <v>0</v>
      </c>
      <c r="N57">
        <v>30.265882378448275</v>
      </c>
      <c r="O57">
        <v>50.834705935029966</v>
      </c>
      <c r="P57">
        <v>51.377754513427334</v>
      </c>
      <c r="Q57">
        <v>1.6388096694539325</v>
      </c>
      <c r="R57">
        <v>10.495730516429674</v>
      </c>
      <c r="S57">
        <v>2.9242689154069708</v>
      </c>
      <c r="T57">
        <v>0</v>
      </c>
      <c r="U57">
        <v>295.04048284552601</v>
      </c>
      <c r="V57">
        <v>4.4147444238696218</v>
      </c>
      <c r="W57">
        <v>8.4458141733071841</v>
      </c>
      <c r="X57">
        <v>37.807324941438772</v>
      </c>
      <c r="Y57">
        <v>0</v>
      </c>
      <c r="Z57">
        <v>3.359211763723648</v>
      </c>
      <c r="AA57">
        <v>0</v>
      </c>
      <c r="AB57">
        <v>10.126162617407637</v>
      </c>
      <c r="AC57">
        <v>7.4471929440826541</v>
      </c>
      <c r="AD57">
        <v>2.3357632085577125</v>
      </c>
      <c r="AE57">
        <v>12.672674252765603</v>
      </c>
      <c r="AF57">
        <v>0</v>
      </c>
      <c r="AG57">
        <v>0</v>
      </c>
      <c r="AH57">
        <v>12.690779203193486</v>
      </c>
      <c r="AI57">
        <v>0</v>
      </c>
      <c r="AJ57">
        <v>0</v>
      </c>
      <c r="AK57">
        <v>13.495344591943228</v>
      </c>
      <c r="AL57">
        <v>21.437897003974395</v>
      </c>
      <c r="AM57">
        <v>4.0504328479231893</v>
      </c>
      <c r="AN57">
        <v>0</v>
      </c>
      <c r="AO57">
        <v>0</v>
      </c>
      <c r="AP57">
        <v>0.22976773690728111</v>
      </c>
      <c r="AQ57">
        <v>0</v>
      </c>
      <c r="AR57">
        <v>13.014165173453243</v>
      </c>
      <c r="AS57">
        <v>8.2760769627426427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29.504869978357647</v>
      </c>
      <c r="BB57">
        <f t="shared" si="0"/>
        <v>676.35326347517491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83.188876080005087</v>
      </c>
      <c r="L58">
        <v>19.390397015271233</v>
      </c>
      <c r="M58">
        <v>0</v>
      </c>
      <c r="N58">
        <v>30.265882378448275</v>
      </c>
      <c r="O58">
        <v>50.834705935029966</v>
      </c>
      <c r="P58">
        <v>51.377754513427334</v>
      </c>
      <c r="Q58">
        <v>2.0158431958194449</v>
      </c>
      <c r="R58">
        <v>10.495730516429674</v>
      </c>
      <c r="S58">
        <v>2.9242689154069708</v>
      </c>
      <c r="T58">
        <v>0</v>
      </c>
      <c r="U58">
        <v>295.04048284552601</v>
      </c>
      <c r="V58">
        <v>4.4147444238696218</v>
      </c>
      <c r="W58">
        <v>8.4458141733071841</v>
      </c>
      <c r="X58">
        <v>37.807324941438772</v>
      </c>
      <c r="Y58">
        <v>0</v>
      </c>
      <c r="Z58">
        <v>3.359211763723648</v>
      </c>
      <c r="AA58">
        <v>0</v>
      </c>
      <c r="AB58">
        <v>10.126162617407637</v>
      </c>
      <c r="AC58">
        <v>7.4471929440826541</v>
      </c>
      <c r="AD58">
        <v>2.3357632085577125</v>
      </c>
      <c r="AE58">
        <v>12.672674252765603</v>
      </c>
      <c r="AF58">
        <v>0</v>
      </c>
      <c r="AG58">
        <v>0</v>
      </c>
      <c r="AH58">
        <v>19.036168415466499</v>
      </c>
      <c r="AI58">
        <v>0</v>
      </c>
      <c r="AJ58">
        <v>0</v>
      </c>
      <c r="AK58">
        <v>13.495344591943228</v>
      </c>
      <c r="AL58">
        <v>21.437897003974395</v>
      </c>
      <c r="AM58">
        <v>4.0504328479231893</v>
      </c>
      <c r="AN58">
        <v>0</v>
      </c>
      <c r="AO58">
        <v>0</v>
      </c>
      <c r="AP58">
        <v>0.22976773690728111</v>
      </c>
      <c r="AQ58">
        <v>0</v>
      </c>
      <c r="AR58">
        <v>13.014165173453243</v>
      </c>
      <c r="AS58">
        <v>8.2760769627426427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29.748336126532344</v>
      </c>
      <c r="BB58">
        <f t="shared" si="0"/>
        <v>681.93434632639514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83.646393727097333</v>
      </c>
      <c r="L59">
        <v>20.288066438205917</v>
      </c>
      <c r="M59">
        <v>0</v>
      </c>
      <c r="N59">
        <v>30.265882378448275</v>
      </c>
      <c r="O59">
        <v>50.834705935029966</v>
      </c>
      <c r="P59">
        <v>51.377754513427334</v>
      </c>
      <c r="Q59">
        <v>2.0262476771897373</v>
      </c>
      <c r="R59">
        <v>10.861604785569952</v>
      </c>
      <c r="S59">
        <v>2.9333575720591938</v>
      </c>
      <c r="T59">
        <v>0</v>
      </c>
      <c r="U59">
        <v>295.04048284552601</v>
      </c>
      <c r="V59">
        <v>4.4147444238696218</v>
      </c>
      <c r="W59">
        <v>8.4118259875547654</v>
      </c>
      <c r="X59">
        <v>37.807324941438772</v>
      </c>
      <c r="Y59">
        <v>0</v>
      </c>
      <c r="Z59">
        <v>3.359211763723648</v>
      </c>
      <c r="AA59">
        <v>3.6005655750365264</v>
      </c>
      <c r="AB59">
        <v>10.126162617407637</v>
      </c>
      <c r="AC59">
        <v>7.4471929440826541</v>
      </c>
      <c r="AD59">
        <v>2.3357632085577125</v>
      </c>
      <c r="AE59">
        <v>12.672674252765603</v>
      </c>
      <c r="AF59">
        <v>0</v>
      </c>
      <c r="AG59">
        <v>0</v>
      </c>
      <c r="AH59">
        <v>19.036168415466499</v>
      </c>
      <c r="AI59">
        <v>0</v>
      </c>
      <c r="AJ59">
        <v>0</v>
      </c>
      <c r="AK59">
        <v>13.495344591943228</v>
      </c>
      <c r="AL59">
        <v>21.437897003974395</v>
      </c>
      <c r="AM59">
        <v>4.0504328479231893</v>
      </c>
      <c r="AN59">
        <v>0</v>
      </c>
      <c r="AO59">
        <v>0</v>
      </c>
      <c r="AP59">
        <v>0.22976773690728111</v>
      </c>
      <c r="AQ59">
        <v>0</v>
      </c>
      <c r="AR59">
        <v>13.014165173453243</v>
      </c>
      <c r="AS59">
        <v>8.2760769627426427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29.970174238550953</v>
      </c>
      <c r="BB59">
        <f t="shared" si="0"/>
        <v>687.01964008085008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115.42550485705306</v>
      </c>
      <c r="L60">
        <v>20.288066438205917</v>
      </c>
      <c r="M60">
        <v>0</v>
      </c>
      <c r="N60">
        <v>30.265882378448275</v>
      </c>
      <c r="O60">
        <v>50.834705935029966</v>
      </c>
      <c r="P60">
        <v>51.377754513427334</v>
      </c>
      <c r="Q60">
        <v>5.2462428279302582</v>
      </c>
      <c r="R60">
        <v>10.861604785569952</v>
      </c>
      <c r="S60">
        <v>6.2968267723661562</v>
      </c>
      <c r="T60">
        <v>0</v>
      </c>
      <c r="U60">
        <v>295.04048284552601</v>
      </c>
      <c r="V60">
        <v>4.4147444238696218</v>
      </c>
      <c r="W60">
        <v>8.4118259875547654</v>
      </c>
      <c r="X60">
        <v>37.807324941438772</v>
      </c>
      <c r="Y60">
        <v>0</v>
      </c>
      <c r="Z60">
        <v>3.359211763723648</v>
      </c>
      <c r="AA60">
        <v>7.2011311500730528</v>
      </c>
      <c r="AB60">
        <v>10.126162617407637</v>
      </c>
      <c r="AC60">
        <v>7.4471929440826541</v>
      </c>
      <c r="AD60">
        <v>2.3357632085577125</v>
      </c>
      <c r="AE60">
        <v>12.672674252765603</v>
      </c>
      <c r="AF60">
        <v>0</v>
      </c>
      <c r="AG60">
        <v>0</v>
      </c>
      <c r="AH60">
        <v>19.036168415466499</v>
      </c>
      <c r="AI60">
        <v>0</v>
      </c>
      <c r="AJ60">
        <v>0</v>
      </c>
      <c r="AK60">
        <v>13.495344591943228</v>
      </c>
      <c r="AL60">
        <v>21.437897003974395</v>
      </c>
      <c r="AM60">
        <v>4.0504328479231893</v>
      </c>
      <c r="AN60">
        <v>0</v>
      </c>
      <c r="AO60">
        <v>0</v>
      </c>
      <c r="AP60">
        <v>0.22976773690728111</v>
      </c>
      <c r="AQ60">
        <v>0</v>
      </c>
      <c r="AR60">
        <v>13.014165173453243</v>
      </c>
      <c r="AS60">
        <v>8.2760769627426427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31.724233534693404</v>
      </c>
      <c r="BB60">
        <f t="shared" si="0"/>
        <v>727.22872184074743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166.51099334946932</v>
      </c>
      <c r="L61">
        <v>50.137009464537243</v>
      </c>
      <c r="M61">
        <v>0</v>
      </c>
      <c r="N61">
        <v>30.265882378448275</v>
      </c>
      <c r="O61">
        <v>50.834705935029966</v>
      </c>
      <c r="P61">
        <v>51.377754513427334</v>
      </c>
      <c r="Q61">
        <v>5.2462428279302582</v>
      </c>
      <c r="R61">
        <v>10.861604785569952</v>
      </c>
      <c r="S61">
        <v>6.2968267723661562</v>
      </c>
      <c r="T61">
        <v>0</v>
      </c>
      <c r="U61">
        <v>295.04048284552601</v>
      </c>
      <c r="V61">
        <v>4.4147444238696218</v>
      </c>
      <c r="W61">
        <v>8.4118259875547654</v>
      </c>
      <c r="X61">
        <v>37.807324941438772</v>
      </c>
      <c r="Y61">
        <v>0</v>
      </c>
      <c r="Z61">
        <v>3.359211763723648</v>
      </c>
      <c r="AA61">
        <v>10.801696990189939</v>
      </c>
      <c r="AB61">
        <v>10.126162617407637</v>
      </c>
      <c r="AC61">
        <v>7.4471929440826541</v>
      </c>
      <c r="AD61">
        <v>2.3357632085577125</v>
      </c>
      <c r="AE61">
        <v>12.672674252765603</v>
      </c>
      <c r="AF61">
        <v>0</v>
      </c>
      <c r="AG61">
        <v>0</v>
      </c>
      <c r="AH61">
        <v>25.381557887288668</v>
      </c>
      <c r="AI61">
        <v>3.914396968232102</v>
      </c>
      <c r="AJ61">
        <v>0</v>
      </c>
      <c r="AK61">
        <v>13.495344591943228</v>
      </c>
      <c r="AL61">
        <v>21.437897003974395</v>
      </c>
      <c r="AM61">
        <v>4.0504328479231893</v>
      </c>
      <c r="AN61">
        <v>0</v>
      </c>
      <c r="AO61">
        <v>0</v>
      </c>
      <c r="AP61">
        <v>0.22976773690728111</v>
      </c>
      <c r="AQ61">
        <v>0</v>
      </c>
      <c r="AR61">
        <v>13.014165173453243</v>
      </c>
      <c r="AS61">
        <v>8.2760769627426427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35.686655497488211</v>
      </c>
      <c r="BB61">
        <f t="shared" si="0"/>
        <v>818.06108367687148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166.51099334946932</v>
      </c>
      <c r="L62">
        <v>50.137009464537243</v>
      </c>
      <c r="M62">
        <v>0</v>
      </c>
      <c r="N62">
        <v>30.265882378448275</v>
      </c>
      <c r="O62">
        <v>50.834705935029966</v>
      </c>
      <c r="P62">
        <v>51.377754513427334</v>
      </c>
      <c r="Q62">
        <v>5.2666554020365828</v>
      </c>
      <c r="R62">
        <v>10.861604785569952</v>
      </c>
      <c r="S62">
        <v>6.7665553911664977</v>
      </c>
      <c r="T62">
        <v>0</v>
      </c>
      <c r="U62">
        <v>295.04048284552601</v>
      </c>
      <c r="V62">
        <v>4.4147444238696218</v>
      </c>
      <c r="W62">
        <v>8.4118259875547654</v>
      </c>
      <c r="X62">
        <v>37.807324941438772</v>
      </c>
      <c r="Y62">
        <v>0</v>
      </c>
      <c r="Z62">
        <v>3.359211763723648</v>
      </c>
      <c r="AA62">
        <v>10.801696990189939</v>
      </c>
      <c r="AB62">
        <v>10.126162617407637</v>
      </c>
      <c r="AC62">
        <v>7.4471929440826541</v>
      </c>
      <c r="AD62">
        <v>2.3357632085577125</v>
      </c>
      <c r="AE62">
        <v>12.672674252765603</v>
      </c>
      <c r="AF62">
        <v>0</v>
      </c>
      <c r="AG62">
        <v>0</v>
      </c>
      <c r="AH62">
        <v>25.381557887288668</v>
      </c>
      <c r="AI62">
        <v>3.914396968232102</v>
      </c>
      <c r="AJ62">
        <v>0</v>
      </c>
      <c r="AK62">
        <v>13.495344591943228</v>
      </c>
      <c r="AL62">
        <v>21.437897003974395</v>
      </c>
      <c r="AM62">
        <v>4.0504328479231893</v>
      </c>
      <c r="AN62">
        <v>0</v>
      </c>
      <c r="AO62">
        <v>0</v>
      </c>
      <c r="AP62">
        <v>0.22976773690728111</v>
      </c>
      <c r="AQ62">
        <v>0</v>
      </c>
      <c r="AR62">
        <v>13.014165173453243</v>
      </c>
      <c r="AS62">
        <v>8.2760769627426427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35.707143399351715</v>
      </c>
      <c r="BB62">
        <f t="shared" si="0"/>
        <v>818.53073696791455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166.51099334946932</v>
      </c>
      <c r="L63">
        <v>50.137009464537243</v>
      </c>
      <c r="M63">
        <v>0</v>
      </c>
      <c r="N63">
        <v>30.265882378448275</v>
      </c>
      <c r="O63">
        <v>50.834705935029966</v>
      </c>
      <c r="P63">
        <v>51.377754513427334</v>
      </c>
      <c r="Q63">
        <v>5.2666554020365828</v>
      </c>
      <c r="R63">
        <v>10.861604785569952</v>
      </c>
      <c r="S63">
        <v>6.7665553911664977</v>
      </c>
      <c r="T63">
        <v>0</v>
      </c>
      <c r="U63">
        <v>295.04048284552601</v>
      </c>
      <c r="V63">
        <v>4.4147444238696218</v>
      </c>
      <c r="W63">
        <v>8.4458141733071841</v>
      </c>
      <c r="X63">
        <v>37.807324941438772</v>
      </c>
      <c r="Y63">
        <v>0</v>
      </c>
      <c r="Z63">
        <v>3.359211763723648</v>
      </c>
      <c r="AA63">
        <v>10.801696990189939</v>
      </c>
      <c r="AB63">
        <v>10.126162617407637</v>
      </c>
      <c r="AC63">
        <v>7.4471929440826541</v>
      </c>
      <c r="AD63">
        <v>2.3357632085577125</v>
      </c>
      <c r="AE63">
        <v>12.672674252765603</v>
      </c>
      <c r="AF63">
        <v>0</v>
      </c>
      <c r="AG63">
        <v>0</v>
      </c>
      <c r="AH63">
        <v>25.381557887288668</v>
      </c>
      <c r="AI63">
        <v>3.914396968232102</v>
      </c>
      <c r="AJ63">
        <v>0</v>
      </c>
      <c r="AK63">
        <v>13.495344591943228</v>
      </c>
      <c r="AL63">
        <v>21.437897003974395</v>
      </c>
      <c r="AM63">
        <v>4.0504328479231893</v>
      </c>
      <c r="AN63">
        <v>0</v>
      </c>
      <c r="AO63">
        <v>0</v>
      </c>
      <c r="AP63">
        <v>2.297676308928454</v>
      </c>
      <c r="AQ63">
        <v>0</v>
      </c>
      <c r="AR63">
        <v>13.014165173453243</v>
      </c>
      <c r="AS63">
        <v>8.4140115665831772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35.800768350267184</v>
      </c>
      <c r="BB63">
        <f t="shared" si="0"/>
        <v>820.67694337861337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166.51099334946932</v>
      </c>
      <c r="L64">
        <v>50.137009464537243</v>
      </c>
      <c r="M64">
        <v>0</v>
      </c>
      <c r="N64">
        <v>30.265882378448275</v>
      </c>
      <c r="O64">
        <v>50.834705935029966</v>
      </c>
      <c r="P64">
        <v>51.377754513427334</v>
      </c>
      <c r="Q64">
        <v>5.2666554020365828</v>
      </c>
      <c r="R64">
        <v>10.861604785569952</v>
      </c>
      <c r="S64">
        <v>6.7665553911664977</v>
      </c>
      <c r="T64">
        <v>0</v>
      </c>
      <c r="U64">
        <v>295.04048284552601</v>
      </c>
      <c r="V64">
        <v>4.4147444238696218</v>
      </c>
      <c r="W64">
        <v>8.4458141733071841</v>
      </c>
      <c r="X64">
        <v>37.807324941438772</v>
      </c>
      <c r="Y64">
        <v>0</v>
      </c>
      <c r="Z64">
        <v>5.0388176455854721</v>
      </c>
      <c r="AA64">
        <v>10.801696990189939</v>
      </c>
      <c r="AB64">
        <v>10.126162617407637</v>
      </c>
      <c r="AC64">
        <v>7.4471929440826541</v>
      </c>
      <c r="AD64">
        <v>1.8956919076601959</v>
      </c>
      <c r="AE64">
        <v>12.672674252765603</v>
      </c>
      <c r="AF64">
        <v>0</v>
      </c>
      <c r="AG64">
        <v>0</v>
      </c>
      <c r="AH64">
        <v>25.381557887288668</v>
      </c>
      <c r="AI64">
        <v>3.914396968232102</v>
      </c>
      <c r="AJ64">
        <v>0</v>
      </c>
      <c r="AK64">
        <v>13.495344591943228</v>
      </c>
      <c r="AL64">
        <v>21.437897003974395</v>
      </c>
      <c r="AM64">
        <v>4.0504328479231893</v>
      </c>
      <c r="AN64">
        <v>0</v>
      </c>
      <c r="AO64">
        <v>0</v>
      </c>
      <c r="AP64">
        <v>2.297676308928454</v>
      </c>
      <c r="AQ64">
        <v>0</v>
      </c>
      <c r="AR64">
        <v>13.014165173453243</v>
      </c>
      <c r="AS64">
        <v>8.4140115665831772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35.85258089575148</v>
      </c>
      <c r="BB64">
        <f t="shared" si="0"/>
        <v>821.86466541409322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166.51099334946932</v>
      </c>
      <c r="L65">
        <v>50.137009464537243</v>
      </c>
      <c r="M65">
        <v>0</v>
      </c>
      <c r="N65">
        <v>30.265882378448275</v>
      </c>
      <c r="O65">
        <v>50.834705935029966</v>
      </c>
      <c r="P65">
        <v>51.377754513427334</v>
      </c>
      <c r="Q65">
        <v>5.2666554020365828</v>
      </c>
      <c r="R65">
        <v>10.861604785569952</v>
      </c>
      <c r="S65">
        <v>6.7665553911664977</v>
      </c>
      <c r="T65">
        <v>0</v>
      </c>
      <c r="U65">
        <v>295.04048284552601</v>
      </c>
      <c r="V65">
        <v>4.4147444238696218</v>
      </c>
      <c r="W65">
        <v>8.4458141733071841</v>
      </c>
      <c r="X65">
        <v>37.807324941438772</v>
      </c>
      <c r="Y65">
        <v>0</v>
      </c>
      <c r="Z65">
        <v>5.0388176455854721</v>
      </c>
      <c r="AA65">
        <v>10.801696990189939</v>
      </c>
      <c r="AB65">
        <v>10.126162617407637</v>
      </c>
      <c r="AC65">
        <v>7.4471929440826541</v>
      </c>
      <c r="AD65">
        <v>0</v>
      </c>
      <c r="AE65">
        <v>12.672674252765603</v>
      </c>
      <c r="AF65">
        <v>0</v>
      </c>
      <c r="AG65">
        <v>0</v>
      </c>
      <c r="AH65">
        <v>25.381557887288668</v>
      </c>
      <c r="AI65">
        <v>3.914396968232102</v>
      </c>
      <c r="AJ65">
        <v>0</v>
      </c>
      <c r="AK65">
        <v>13.495344591943228</v>
      </c>
      <c r="AL65">
        <v>21.437897003974395</v>
      </c>
      <c r="AM65">
        <v>4.0504328479231893</v>
      </c>
      <c r="AN65">
        <v>0</v>
      </c>
      <c r="AO65">
        <v>0</v>
      </c>
      <c r="AP65">
        <v>2.297676308928454</v>
      </c>
      <c r="AQ65">
        <v>0</v>
      </c>
      <c r="AR65">
        <v>13.014165173453243</v>
      </c>
      <c r="AS65">
        <v>8.2760769627426427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35.767575307570752</v>
      </c>
      <c r="BB65">
        <f t="shared" si="0"/>
        <v>819.91604449077317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166.51099334946932</v>
      </c>
      <c r="L66">
        <v>50.137009464537243</v>
      </c>
      <c r="M66">
        <v>0</v>
      </c>
      <c r="N66">
        <v>30.265882378448275</v>
      </c>
      <c r="O66">
        <v>50.834705935029966</v>
      </c>
      <c r="P66">
        <v>51.377754513427334</v>
      </c>
      <c r="Q66">
        <v>5.2666554020365828</v>
      </c>
      <c r="R66">
        <v>10.861604785569952</v>
      </c>
      <c r="S66">
        <v>6.7665553911664977</v>
      </c>
      <c r="T66">
        <v>0</v>
      </c>
      <c r="U66">
        <v>295.04048284552601</v>
      </c>
      <c r="V66">
        <v>4.4147444238696218</v>
      </c>
      <c r="W66">
        <v>8.4458141733071841</v>
      </c>
      <c r="X66">
        <v>37.807324941438772</v>
      </c>
      <c r="Y66">
        <v>0</v>
      </c>
      <c r="Z66">
        <v>5.0388176455854721</v>
      </c>
      <c r="AA66">
        <v>10.801696990189939</v>
      </c>
      <c r="AB66">
        <v>10.126162617407637</v>
      </c>
      <c r="AC66">
        <v>7.4471929440826541</v>
      </c>
      <c r="AD66">
        <v>0</v>
      </c>
      <c r="AE66">
        <v>12.672674252765603</v>
      </c>
      <c r="AF66">
        <v>0</v>
      </c>
      <c r="AG66">
        <v>0</v>
      </c>
      <c r="AH66">
        <v>25.381557887288668</v>
      </c>
      <c r="AI66">
        <v>3.914396968232102</v>
      </c>
      <c r="AJ66">
        <v>0</v>
      </c>
      <c r="AK66">
        <v>13.495344591943228</v>
      </c>
      <c r="AL66">
        <v>21.437897003974395</v>
      </c>
      <c r="AM66">
        <v>4.0504328479231893</v>
      </c>
      <c r="AN66">
        <v>0</v>
      </c>
      <c r="AO66">
        <v>0</v>
      </c>
      <c r="AP66">
        <v>1.4770776650305903</v>
      </c>
      <c r="AQ66">
        <v>0</v>
      </c>
      <c r="AR66">
        <v>13.014165173453243</v>
      </c>
      <c r="AS66">
        <v>8.2760769627426427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35.73327428425582</v>
      </c>
      <c r="BB66">
        <f t="shared" si="0"/>
        <v>819.12974687019027</v>
      </c>
    </row>
    <row r="67" spans="1:54">
      <c r="A67" t="s">
        <v>109</v>
      </c>
      <c r="B67">
        <v>0</v>
      </c>
      <c r="C67">
        <v>0</v>
      </c>
      <c r="D67">
        <v>4.2104386519628723E-2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166.51099334946932</v>
      </c>
      <c r="L67">
        <v>50.137009464537243</v>
      </c>
      <c r="M67">
        <v>0</v>
      </c>
      <c r="N67">
        <v>30.265882378448275</v>
      </c>
      <c r="O67">
        <v>50.834705935029966</v>
      </c>
      <c r="P67">
        <v>51.377754513427334</v>
      </c>
      <c r="Q67">
        <v>5.2666554020365828</v>
      </c>
      <c r="R67">
        <v>10.861604785569952</v>
      </c>
      <c r="S67">
        <v>6.7665553911664977</v>
      </c>
      <c r="T67">
        <v>0</v>
      </c>
      <c r="U67">
        <v>295.04048284552601</v>
      </c>
      <c r="V67">
        <v>4.4147444238696218</v>
      </c>
      <c r="W67">
        <v>8.4458141733071841</v>
      </c>
      <c r="X67">
        <v>37.807324941438772</v>
      </c>
      <c r="Y67">
        <v>0</v>
      </c>
      <c r="Z67">
        <v>5.0388176455854721</v>
      </c>
      <c r="AA67">
        <v>10.801696990189939</v>
      </c>
      <c r="AB67">
        <v>10.126162617407637</v>
      </c>
      <c r="AC67">
        <v>7.4471929440826541</v>
      </c>
      <c r="AD67">
        <v>0</v>
      </c>
      <c r="AE67">
        <v>12.672674252765603</v>
      </c>
      <c r="AF67">
        <v>0</v>
      </c>
      <c r="AG67">
        <v>0</v>
      </c>
      <c r="AH67">
        <v>25.381557887288668</v>
      </c>
      <c r="AI67">
        <v>0.91335927639323722</v>
      </c>
      <c r="AJ67">
        <v>0</v>
      </c>
      <c r="AK67">
        <v>13.495344591943228</v>
      </c>
      <c r="AL67">
        <v>21.437897003974395</v>
      </c>
      <c r="AM67">
        <v>4.0504328479231893</v>
      </c>
      <c r="AN67">
        <v>0</v>
      </c>
      <c r="AO67">
        <v>0</v>
      </c>
      <c r="AP67">
        <v>1.4770776650305903</v>
      </c>
      <c r="AQ67">
        <v>0</v>
      </c>
      <c r="AR67">
        <v>13.014165173453243</v>
      </c>
      <c r="AS67">
        <v>8.2760769627426427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35.609590872093484</v>
      </c>
      <c r="BB67">
        <f t="shared" si="0"/>
        <v>816.29449697703342</v>
      </c>
    </row>
    <row r="68" spans="1:54">
      <c r="A68" t="s">
        <v>110</v>
      </c>
      <c r="B68">
        <v>0</v>
      </c>
      <c r="C68">
        <v>0</v>
      </c>
      <c r="D68">
        <v>4.2104386519628723E-2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166.51099334946932</v>
      </c>
      <c r="L68">
        <v>50.137009464537243</v>
      </c>
      <c r="M68">
        <v>0</v>
      </c>
      <c r="N68">
        <v>30.265882378448275</v>
      </c>
      <c r="O68">
        <v>50.834705935029966</v>
      </c>
      <c r="P68">
        <v>51.377754513427334</v>
      </c>
      <c r="Q68">
        <v>5.2666554020365828</v>
      </c>
      <c r="R68">
        <v>10.861604785569952</v>
      </c>
      <c r="S68">
        <v>6.7665553911664977</v>
      </c>
      <c r="T68">
        <v>0</v>
      </c>
      <c r="U68">
        <v>295.04048284552601</v>
      </c>
      <c r="V68">
        <v>4.4147444238696218</v>
      </c>
      <c r="W68">
        <v>8.4458141733071841</v>
      </c>
      <c r="X68">
        <v>37.807324941438772</v>
      </c>
      <c r="Y68">
        <v>0</v>
      </c>
      <c r="Z68">
        <v>5.0388176455854721</v>
      </c>
      <c r="AA68">
        <v>10.801696990189939</v>
      </c>
      <c r="AB68">
        <v>10.126162617407637</v>
      </c>
      <c r="AC68">
        <v>7.4471929440826541</v>
      </c>
      <c r="AD68">
        <v>0</v>
      </c>
      <c r="AE68">
        <v>12.672674252765603</v>
      </c>
      <c r="AF68">
        <v>0</v>
      </c>
      <c r="AG68">
        <v>0</v>
      </c>
      <c r="AH68">
        <v>25.381557887288668</v>
      </c>
      <c r="AI68">
        <v>0.91335927639323722</v>
      </c>
      <c r="AJ68">
        <v>0</v>
      </c>
      <c r="AK68">
        <v>13.495344591943228</v>
      </c>
      <c r="AL68">
        <v>21.437897003974395</v>
      </c>
      <c r="AM68">
        <v>4.0504328479231893</v>
      </c>
      <c r="AN68">
        <v>0</v>
      </c>
      <c r="AO68">
        <v>0</v>
      </c>
      <c r="AP68">
        <v>1.4770776650305903</v>
      </c>
      <c r="AQ68">
        <v>0</v>
      </c>
      <c r="AR68">
        <v>13.579998603208308</v>
      </c>
      <c r="AS68">
        <v>8.2760769627426427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35.633242709457249</v>
      </c>
      <c r="BB68">
        <f t="shared" ref="BB68:BB99" si="1">SUM(B68:AZ68)-BA68</f>
        <v>816.83667856942475</v>
      </c>
    </row>
    <row r="69" spans="1:54">
      <c r="A69" t="s">
        <v>111</v>
      </c>
      <c r="B69">
        <v>0</v>
      </c>
      <c r="C69">
        <v>0</v>
      </c>
      <c r="D69">
        <v>4.2104386519628723E-2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166.51099334946932</v>
      </c>
      <c r="L69">
        <v>50.137009464537243</v>
      </c>
      <c r="M69">
        <v>0</v>
      </c>
      <c r="N69">
        <v>30.265882378448275</v>
      </c>
      <c r="O69">
        <v>50.834705935029966</v>
      </c>
      <c r="P69">
        <v>51.377754513427334</v>
      </c>
      <c r="Q69">
        <v>5.2666554020365828</v>
      </c>
      <c r="R69">
        <v>10.861604785569952</v>
      </c>
      <c r="S69">
        <v>6.7665553911664977</v>
      </c>
      <c r="T69">
        <v>0</v>
      </c>
      <c r="U69">
        <v>295.04048284552601</v>
      </c>
      <c r="V69">
        <v>4.4147444238696218</v>
      </c>
      <c r="W69">
        <v>8.4458141733071841</v>
      </c>
      <c r="X69">
        <v>37.807324941438772</v>
      </c>
      <c r="Y69">
        <v>0</v>
      </c>
      <c r="Z69">
        <v>5.0388176455854721</v>
      </c>
      <c r="AA69">
        <v>10.801696990189939</v>
      </c>
      <c r="AB69">
        <v>10.126162617407637</v>
      </c>
      <c r="AC69">
        <v>7.4471929440826541</v>
      </c>
      <c r="AD69">
        <v>0</v>
      </c>
      <c r="AE69">
        <v>12.672674252765603</v>
      </c>
      <c r="AF69">
        <v>0</v>
      </c>
      <c r="AG69">
        <v>0</v>
      </c>
      <c r="AH69">
        <v>25.381557887288668</v>
      </c>
      <c r="AI69">
        <v>0.8154992671676059</v>
      </c>
      <c r="AJ69">
        <v>0</v>
      </c>
      <c r="AK69">
        <v>13.495344591943228</v>
      </c>
      <c r="AL69">
        <v>21.437897003974395</v>
      </c>
      <c r="AM69">
        <v>4.0504328479231893</v>
      </c>
      <c r="AN69">
        <v>0</v>
      </c>
      <c r="AO69">
        <v>0</v>
      </c>
      <c r="AP69">
        <v>1.4770776650305903</v>
      </c>
      <c r="AQ69">
        <v>0</v>
      </c>
      <c r="AR69">
        <v>13.579998603208308</v>
      </c>
      <c r="AS69">
        <v>8.2760769627426427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35.629152161071616</v>
      </c>
      <c r="BB69">
        <f t="shared" si="1"/>
        <v>816.74290910858474</v>
      </c>
    </row>
    <row r="70" spans="1:54">
      <c r="A70" t="s">
        <v>112</v>
      </c>
      <c r="B70">
        <v>0</v>
      </c>
      <c r="C70">
        <v>0</v>
      </c>
      <c r="D70">
        <v>4.2104386519628723E-2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166.51099334946932</v>
      </c>
      <c r="L70">
        <v>50.137009464537243</v>
      </c>
      <c r="M70">
        <v>0</v>
      </c>
      <c r="N70">
        <v>30.265882378448275</v>
      </c>
      <c r="O70">
        <v>50.834705935029966</v>
      </c>
      <c r="P70">
        <v>51.377754513427334</v>
      </c>
      <c r="Q70">
        <v>5.2666554020365828</v>
      </c>
      <c r="R70">
        <v>10.861604785569952</v>
      </c>
      <c r="S70">
        <v>6.7665553911664977</v>
      </c>
      <c r="T70">
        <v>0</v>
      </c>
      <c r="U70">
        <v>295.04048284552601</v>
      </c>
      <c r="V70">
        <v>4.4147444238696218</v>
      </c>
      <c r="W70">
        <v>8.4458141733071841</v>
      </c>
      <c r="X70">
        <v>37.807324941438772</v>
      </c>
      <c r="Y70">
        <v>0</v>
      </c>
      <c r="Z70">
        <v>5.0388176455854721</v>
      </c>
      <c r="AA70">
        <v>10.801696990189939</v>
      </c>
      <c r="AB70">
        <v>10.126162617407637</v>
      </c>
      <c r="AC70">
        <v>7.4471929440826541</v>
      </c>
      <c r="AD70">
        <v>0</v>
      </c>
      <c r="AE70">
        <v>12.672674252765603</v>
      </c>
      <c r="AF70">
        <v>0</v>
      </c>
      <c r="AG70">
        <v>0</v>
      </c>
      <c r="AH70">
        <v>31.726947359110834</v>
      </c>
      <c r="AI70">
        <v>0.8154992671676059</v>
      </c>
      <c r="AJ70">
        <v>0</v>
      </c>
      <c r="AK70">
        <v>13.495344591943228</v>
      </c>
      <c r="AL70">
        <v>21.437897003974395</v>
      </c>
      <c r="AM70">
        <v>4.0504328479231893</v>
      </c>
      <c r="AN70">
        <v>0</v>
      </c>
      <c r="AO70">
        <v>0</v>
      </c>
      <c r="AP70">
        <v>1.4770776650305903</v>
      </c>
      <c r="AQ70">
        <v>0</v>
      </c>
      <c r="AR70">
        <v>13.014165173453243</v>
      </c>
      <c r="AS70">
        <v>8.2760769627426427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35.870737603630012</v>
      </c>
      <c r="BB70">
        <f t="shared" si="1"/>
        <v>822.28087970809338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166.51099334946932</v>
      </c>
      <c r="L71">
        <v>50.136763689715096</v>
      </c>
      <c r="M71">
        <v>0</v>
      </c>
      <c r="N71">
        <v>30.265882378448275</v>
      </c>
      <c r="O71">
        <v>50.834705935029966</v>
      </c>
      <c r="P71">
        <v>51.377754513427334</v>
      </c>
      <c r="Q71">
        <v>5.2666554020365828</v>
      </c>
      <c r="R71">
        <v>10.861604785569952</v>
      </c>
      <c r="S71">
        <v>6.7665553911664977</v>
      </c>
      <c r="T71">
        <v>0</v>
      </c>
      <c r="U71">
        <v>295.04048284552601</v>
      </c>
      <c r="V71">
        <v>4.4147444238696218</v>
      </c>
      <c r="W71">
        <v>8.4775712240862351</v>
      </c>
      <c r="X71">
        <v>37.807324941438772</v>
      </c>
      <c r="Y71">
        <v>0</v>
      </c>
      <c r="Z71">
        <v>5.0388176455854721</v>
      </c>
      <c r="AA71">
        <v>10.801696990189939</v>
      </c>
      <c r="AB71">
        <v>10.126162617407637</v>
      </c>
      <c r="AC71">
        <v>7.4471929440826541</v>
      </c>
      <c r="AD71">
        <v>0</v>
      </c>
      <c r="AE71">
        <v>12.672674252765603</v>
      </c>
      <c r="AF71">
        <v>0</v>
      </c>
      <c r="AG71">
        <v>0</v>
      </c>
      <c r="AH71">
        <v>38.072337090482151</v>
      </c>
      <c r="AI71">
        <v>0.8154992671676059</v>
      </c>
      <c r="AJ71">
        <v>0</v>
      </c>
      <c r="AK71">
        <v>13.495344591943228</v>
      </c>
      <c r="AL71">
        <v>21.437897003974395</v>
      </c>
      <c r="AM71">
        <v>4.0504328479231893</v>
      </c>
      <c r="AN71">
        <v>0</v>
      </c>
      <c r="AO71">
        <v>0</v>
      </c>
      <c r="AP71">
        <v>0.32823951056636336</v>
      </c>
      <c r="AQ71">
        <v>0</v>
      </c>
      <c r="AR71">
        <v>12.165415426418496</v>
      </c>
      <c r="AS71">
        <v>8.2760769627426427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36.052032928097155</v>
      </c>
      <c r="BB71">
        <f t="shared" si="1"/>
        <v>826.43679310293578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166.51099334946932</v>
      </c>
      <c r="L72">
        <v>50.136763689715096</v>
      </c>
      <c r="M72">
        <v>0</v>
      </c>
      <c r="N72">
        <v>30.265882378448275</v>
      </c>
      <c r="O72">
        <v>50.834705935029966</v>
      </c>
      <c r="P72">
        <v>51.377754513427334</v>
      </c>
      <c r="Q72">
        <v>5.2666554020365828</v>
      </c>
      <c r="R72">
        <v>10.861604785569952</v>
      </c>
      <c r="S72">
        <v>6.7665553911664977</v>
      </c>
      <c r="T72">
        <v>0</v>
      </c>
      <c r="U72">
        <v>295.04048284552601</v>
      </c>
      <c r="V72">
        <v>4.4147444238696218</v>
      </c>
      <c r="W72">
        <v>8.4775712240862351</v>
      </c>
      <c r="X72">
        <v>37.807324941438772</v>
      </c>
      <c r="Y72">
        <v>0</v>
      </c>
      <c r="Z72">
        <v>3.359211763723648</v>
      </c>
      <c r="AA72">
        <v>10.801696990189939</v>
      </c>
      <c r="AB72">
        <v>10.126162617407637</v>
      </c>
      <c r="AC72">
        <v>7.4471929440826541</v>
      </c>
      <c r="AD72">
        <v>0</v>
      </c>
      <c r="AE72">
        <v>12.672674252765603</v>
      </c>
      <c r="AF72">
        <v>0</v>
      </c>
      <c r="AG72">
        <v>0</v>
      </c>
      <c r="AH72">
        <v>38.072337090482151</v>
      </c>
      <c r="AI72">
        <v>0.8154992671676059</v>
      </c>
      <c r="AJ72">
        <v>0</v>
      </c>
      <c r="AK72">
        <v>13.495344591943228</v>
      </c>
      <c r="AL72">
        <v>21.437897003974395</v>
      </c>
      <c r="AM72">
        <v>4.0504328479231893</v>
      </c>
      <c r="AN72">
        <v>0</v>
      </c>
      <c r="AO72">
        <v>0</v>
      </c>
      <c r="AP72">
        <v>0.32823951056636336</v>
      </c>
      <c r="AQ72">
        <v>0</v>
      </c>
      <c r="AR72">
        <v>12.165415426418496</v>
      </c>
      <c r="AS72">
        <v>8.2760769627426427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35.981825402235337</v>
      </c>
      <c r="BB72">
        <f t="shared" si="1"/>
        <v>824.82739474693574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146.91046014476316</v>
      </c>
      <c r="L73">
        <v>50.136763689715096</v>
      </c>
      <c r="M73">
        <v>0</v>
      </c>
      <c r="N73">
        <v>30.265882378448275</v>
      </c>
      <c r="O73">
        <v>50.834705935029966</v>
      </c>
      <c r="P73">
        <v>51.377754513427334</v>
      </c>
      <c r="Q73">
        <v>5.2666554020365828</v>
      </c>
      <c r="R73">
        <v>10.861604785569952</v>
      </c>
      <c r="S73">
        <v>6.7665553911664977</v>
      </c>
      <c r="T73">
        <v>0</v>
      </c>
      <c r="U73">
        <v>295.04048284552601</v>
      </c>
      <c r="V73">
        <v>4.4147444238696218</v>
      </c>
      <c r="W73">
        <v>8.4775712240862351</v>
      </c>
      <c r="X73">
        <v>37.807324941438772</v>
      </c>
      <c r="Y73">
        <v>0</v>
      </c>
      <c r="Z73">
        <v>3.359211763723648</v>
      </c>
      <c r="AA73">
        <v>10.801696990189939</v>
      </c>
      <c r="AB73">
        <v>10.126162617407637</v>
      </c>
      <c r="AC73">
        <v>7.4471929440826541</v>
      </c>
      <c r="AD73">
        <v>0</v>
      </c>
      <c r="AE73">
        <v>12.672674252765603</v>
      </c>
      <c r="AF73">
        <v>0</v>
      </c>
      <c r="AG73">
        <v>0</v>
      </c>
      <c r="AH73">
        <v>38.072337090482151</v>
      </c>
      <c r="AI73">
        <v>3.914396968232102</v>
      </c>
      <c r="AJ73">
        <v>0</v>
      </c>
      <c r="AK73">
        <v>13.495344591943228</v>
      </c>
      <c r="AL73">
        <v>21.437897003974395</v>
      </c>
      <c r="AM73">
        <v>4.0504328479231893</v>
      </c>
      <c r="AN73">
        <v>0</v>
      </c>
      <c r="AO73">
        <v>0</v>
      </c>
      <c r="AP73">
        <v>0.19694354731816444</v>
      </c>
      <c r="AQ73">
        <v>0</v>
      </c>
      <c r="AR73">
        <v>13.014165173453243</v>
      </c>
      <c r="AS73">
        <v>8.2760769627426427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35.322046606345381</v>
      </c>
      <c r="BB73">
        <f t="shared" si="1"/>
        <v>809.7029918229706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146.91046014476316</v>
      </c>
      <c r="L74">
        <v>50.136763689715096</v>
      </c>
      <c r="M74">
        <v>0</v>
      </c>
      <c r="N74">
        <v>30.265882378448275</v>
      </c>
      <c r="O74">
        <v>50.834705935029966</v>
      </c>
      <c r="P74">
        <v>51.377754513427334</v>
      </c>
      <c r="Q74">
        <v>5.2666554020365828</v>
      </c>
      <c r="R74">
        <v>10.861604785569952</v>
      </c>
      <c r="S74">
        <v>6.7665553911664977</v>
      </c>
      <c r="T74">
        <v>0</v>
      </c>
      <c r="U74">
        <v>295.04048284552601</v>
      </c>
      <c r="V74">
        <v>4.4147444238696218</v>
      </c>
      <c r="W74">
        <v>8.4775712240862351</v>
      </c>
      <c r="X74">
        <v>37.807324941438772</v>
      </c>
      <c r="Y74">
        <v>0</v>
      </c>
      <c r="Z74">
        <v>3.359211763723648</v>
      </c>
      <c r="AA74">
        <v>10.801696990189939</v>
      </c>
      <c r="AB74">
        <v>10.126162617407637</v>
      </c>
      <c r="AC74">
        <v>7.4471929440826541</v>
      </c>
      <c r="AD74">
        <v>0</v>
      </c>
      <c r="AE74">
        <v>12.672674252765603</v>
      </c>
      <c r="AF74">
        <v>0</v>
      </c>
      <c r="AG74">
        <v>0</v>
      </c>
      <c r="AH74">
        <v>31.726947359110834</v>
      </c>
      <c r="AI74">
        <v>3.914396968232102</v>
      </c>
      <c r="AJ74">
        <v>0</v>
      </c>
      <c r="AK74">
        <v>13.495344591943228</v>
      </c>
      <c r="AL74">
        <v>21.437897003974395</v>
      </c>
      <c r="AM74">
        <v>4.0504328479231893</v>
      </c>
      <c r="AN74">
        <v>0</v>
      </c>
      <c r="AO74">
        <v>0</v>
      </c>
      <c r="AP74">
        <v>0.19694354731816444</v>
      </c>
      <c r="AQ74">
        <v>0</v>
      </c>
      <c r="AR74">
        <v>13.014165173453243</v>
      </c>
      <c r="AS74">
        <v>8.2760769627426427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35.056809315574057</v>
      </c>
      <c r="BB74">
        <f t="shared" si="1"/>
        <v>803.62283938237056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84.950151226780321</v>
      </c>
      <c r="L75">
        <v>50.136763689715096</v>
      </c>
      <c r="M75">
        <v>0</v>
      </c>
      <c r="N75">
        <v>30.265882378448275</v>
      </c>
      <c r="O75">
        <v>50.834705935029966</v>
      </c>
      <c r="P75">
        <v>51.377754513427334</v>
      </c>
      <c r="Q75">
        <v>5.2666554020365828</v>
      </c>
      <c r="R75">
        <v>10.861604785569952</v>
      </c>
      <c r="S75">
        <v>6.7665553911664977</v>
      </c>
      <c r="T75">
        <v>0</v>
      </c>
      <c r="U75">
        <v>295.04048284552601</v>
      </c>
      <c r="V75">
        <v>4.4147444238696218</v>
      </c>
      <c r="W75">
        <v>8.4775712240862351</v>
      </c>
      <c r="X75">
        <v>37.807324941438772</v>
      </c>
      <c r="Y75">
        <v>0</v>
      </c>
      <c r="Z75">
        <v>1.6632551951575867</v>
      </c>
      <c r="AA75">
        <v>6.4787505906908782</v>
      </c>
      <c r="AB75">
        <v>10.126162617407637</v>
      </c>
      <c r="AC75">
        <v>7.4471929440826541</v>
      </c>
      <c r="AD75">
        <v>0</v>
      </c>
      <c r="AE75">
        <v>12.672674252765603</v>
      </c>
      <c r="AF75">
        <v>0</v>
      </c>
      <c r="AG75">
        <v>0</v>
      </c>
      <c r="AH75">
        <v>31.726947359110834</v>
      </c>
      <c r="AI75">
        <v>0.8154992671676059</v>
      </c>
      <c r="AJ75">
        <v>0</v>
      </c>
      <c r="AK75">
        <v>13.495344591943228</v>
      </c>
      <c r="AL75">
        <v>21.437897003974395</v>
      </c>
      <c r="AM75">
        <v>4.0504328479231893</v>
      </c>
      <c r="AN75">
        <v>0</v>
      </c>
      <c r="AO75">
        <v>0</v>
      </c>
      <c r="AP75">
        <v>1.7724929860078371</v>
      </c>
      <c r="AQ75">
        <v>0</v>
      </c>
      <c r="AR75">
        <v>13.014165173453243</v>
      </c>
      <c r="AS75">
        <v>8.2760769627426427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32.151602301369998</v>
      </c>
      <c r="BB75">
        <f t="shared" si="1"/>
        <v>737.02548624815199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84.408923342045668</v>
      </c>
      <c r="L76">
        <v>50.136763689715096</v>
      </c>
      <c r="M76">
        <v>0</v>
      </c>
      <c r="N76">
        <v>30.265882378448275</v>
      </c>
      <c r="O76">
        <v>50.834705935029966</v>
      </c>
      <c r="P76">
        <v>51.377754513427334</v>
      </c>
      <c r="Q76">
        <v>5.2666554020365828</v>
      </c>
      <c r="R76">
        <v>10.861604785569952</v>
      </c>
      <c r="S76">
        <v>6.7665553911664977</v>
      </c>
      <c r="T76">
        <v>0</v>
      </c>
      <c r="U76">
        <v>295.04048284552601</v>
      </c>
      <c r="V76">
        <v>4.4147444238696218</v>
      </c>
      <c r="W76">
        <v>8.4775712240862351</v>
      </c>
      <c r="X76">
        <v>37.807324941438772</v>
      </c>
      <c r="Y76">
        <v>0</v>
      </c>
      <c r="Z76">
        <v>1.6632551951575867</v>
      </c>
      <c r="AA76">
        <v>6.4787505906908782</v>
      </c>
      <c r="AB76">
        <v>10.126162617407637</v>
      </c>
      <c r="AC76">
        <v>7.4471929440826541</v>
      </c>
      <c r="AD76">
        <v>0.33851627284491748</v>
      </c>
      <c r="AE76">
        <v>12.672674252765603</v>
      </c>
      <c r="AF76">
        <v>0</v>
      </c>
      <c r="AG76">
        <v>0</v>
      </c>
      <c r="AH76">
        <v>38.072337090482151</v>
      </c>
      <c r="AI76">
        <v>0.8154992671676059</v>
      </c>
      <c r="AJ76">
        <v>0</v>
      </c>
      <c r="AK76">
        <v>13.495344591943228</v>
      </c>
      <c r="AL76">
        <v>21.437897003974395</v>
      </c>
      <c r="AM76">
        <v>4.0504328479231893</v>
      </c>
      <c r="AN76">
        <v>0</v>
      </c>
      <c r="AO76">
        <v>0</v>
      </c>
      <c r="AP76">
        <v>1.7724929860078371</v>
      </c>
      <c r="AQ76">
        <v>0</v>
      </c>
      <c r="AR76">
        <v>13.014165173453243</v>
      </c>
      <c r="AS76">
        <v>8.2760769627426427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32.408366246764317</v>
      </c>
      <c r="BB76">
        <f t="shared" si="1"/>
        <v>742.91140042223924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0.63706389584637868</v>
      </c>
      <c r="H77">
        <v>0</v>
      </c>
      <c r="I77">
        <v>0</v>
      </c>
      <c r="J77">
        <v>0.99429459081932448</v>
      </c>
      <c r="K77">
        <v>84.408923342045668</v>
      </c>
      <c r="L77">
        <v>50.136763689715096</v>
      </c>
      <c r="M77">
        <v>0</v>
      </c>
      <c r="N77">
        <v>30.265882378448275</v>
      </c>
      <c r="O77">
        <v>50.834705935029966</v>
      </c>
      <c r="P77">
        <v>51.377754513427334</v>
      </c>
      <c r="Q77">
        <v>5.2666554020365828</v>
      </c>
      <c r="R77">
        <v>10.861604785569952</v>
      </c>
      <c r="S77">
        <v>6.7665553911664977</v>
      </c>
      <c r="T77">
        <v>0</v>
      </c>
      <c r="U77">
        <v>295.04048284552601</v>
      </c>
      <c r="V77">
        <v>4.4147444238696218</v>
      </c>
      <c r="W77">
        <v>8.4775712240862351</v>
      </c>
      <c r="X77">
        <v>37.807324941438772</v>
      </c>
      <c r="Y77">
        <v>0</v>
      </c>
      <c r="Z77">
        <v>3.359211763723648</v>
      </c>
      <c r="AA77">
        <v>8.0984382383635989</v>
      </c>
      <c r="AB77">
        <v>10.126162617407637</v>
      </c>
      <c r="AC77">
        <v>7.4471929440826541</v>
      </c>
      <c r="AD77">
        <v>4.0621969797954502</v>
      </c>
      <c r="AE77">
        <v>12.672674252765603</v>
      </c>
      <c r="AF77">
        <v>0</v>
      </c>
      <c r="AG77">
        <v>0</v>
      </c>
      <c r="AH77">
        <v>38.072337090482151</v>
      </c>
      <c r="AI77">
        <v>3.5881972613650595</v>
      </c>
      <c r="AJ77">
        <v>0</v>
      </c>
      <c r="AK77">
        <v>13.495344591943228</v>
      </c>
      <c r="AL77">
        <v>21.437897003974395</v>
      </c>
      <c r="AM77">
        <v>4.0504328479231893</v>
      </c>
      <c r="AN77">
        <v>0</v>
      </c>
      <c r="AO77">
        <v>0</v>
      </c>
      <c r="AP77">
        <v>1.7724929860078371</v>
      </c>
      <c r="AQ77">
        <v>0</v>
      </c>
      <c r="AR77">
        <v>13.014165173453243</v>
      </c>
      <c r="AS77">
        <v>8.2760769627426427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32.886699589453713</v>
      </c>
      <c r="BB77">
        <f t="shared" si="1"/>
        <v>753.87644848360219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84.408923342045668</v>
      </c>
      <c r="L78">
        <v>50.136763689715096</v>
      </c>
      <c r="M78">
        <v>0</v>
      </c>
      <c r="N78">
        <v>30.265882378448275</v>
      </c>
      <c r="O78">
        <v>50.834705935029966</v>
      </c>
      <c r="P78">
        <v>51.377754513427334</v>
      </c>
      <c r="Q78">
        <v>5.2666554020365828</v>
      </c>
      <c r="R78">
        <v>10.861604785569952</v>
      </c>
      <c r="S78">
        <v>6.7665553911664977</v>
      </c>
      <c r="T78">
        <v>0</v>
      </c>
      <c r="U78">
        <v>295.04048284552601</v>
      </c>
      <c r="V78">
        <v>4.4147444238696218</v>
      </c>
      <c r="W78">
        <v>8.4775712240862351</v>
      </c>
      <c r="X78">
        <v>37.807324941438772</v>
      </c>
      <c r="Y78">
        <v>0</v>
      </c>
      <c r="Z78">
        <v>5.0388176455854721</v>
      </c>
      <c r="AA78">
        <v>10.801696990189939</v>
      </c>
      <c r="AB78">
        <v>10.126162617407637</v>
      </c>
      <c r="AC78">
        <v>7.4471929440826541</v>
      </c>
      <c r="AD78">
        <v>7.0072896256731365</v>
      </c>
      <c r="AE78">
        <v>13.550144909204759</v>
      </c>
      <c r="AF78">
        <v>0</v>
      </c>
      <c r="AG78">
        <v>0</v>
      </c>
      <c r="AH78">
        <v>38.072337090482151</v>
      </c>
      <c r="AI78">
        <v>3.5881972613650595</v>
      </c>
      <c r="AJ78">
        <v>0</v>
      </c>
      <c r="AK78">
        <v>13.495344591943228</v>
      </c>
      <c r="AL78">
        <v>21.437897003974395</v>
      </c>
      <c r="AM78">
        <v>4.0504328479231893</v>
      </c>
      <c r="AN78">
        <v>0</v>
      </c>
      <c r="AO78">
        <v>0</v>
      </c>
      <c r="AP78">
        <v>1.7724929860078371</v>
      </c>
      <c r="AQ78">
        <v>0</v>
      </c>
      <c r="AR78">
        <v>13.014165173453243</v>
      </c>
      <c r="AS78">
        <v>8.4140115665831772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33.16726135887663</v>
      </c>
      <c r="BB78">
        <f t="shared" si="1"/>
        <v>760.30789076735914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161.18725183779409</v>
      </c>
      <c r="L79">
        <v>50.136763689715096</v>
      </c>
      <c r="M79">
        <v>0</v>
      </c>
      <c r="N79">
        <v>30.265882378448275</v>
      </c>
      <c r="O79">
        <v>50.834705935029966</v>
      </c>
      <c r="P79">
        <v>51.377754513427334</v>
      </c>
      <c r="Q79">
        <v>5.2666554020365828</v>
      </c>
      <c r="R79">
        <v>10.861604785569952</v>
      </c>
      <c r="S79">
        <v>6.7665553911664977</v>
      </c>
      <c r="T79">
        <v>0</v>
      </c>
      <c r="U79">
        <v>295.04048284552601</v>
      </c>
      <c r="V79">
        <v>4.4147444238696218</v>
      </c>
      <c r="W79">
        <v>8.4775712240862351</v>
      </c>
      <c r="X79">
        <v>37.807324941438772</v>
      </c>
      <c r="Y79">
        <v>0</v>
      </c>
      <c r="Z79">
        <v>5.0388176455854721</v>
      </c>
      <c r="AA79">
        <v>10.801696990189939</v>
      </c>
      <c r="AB79">
        <v>10.126162617407637</v>
      </c>
      <c r="AC79">
        <v>7.4471929440826541</v>
      </c>
      <c r="AD79">
        <v>9.3647183259862246</v>
      </c>
      <c r="AE79">
        <v>13.550144909204759</v>
      </c>
      <c r="AF79">
        <v>0</v>
      </c>
      <c r="AG79">
        <v>0</v>
      </c>
      <c r="AH79">
        <v>38.072337090482151</v>
      </c>
      <c r="AI79">
        <v>3.914396968232102</v>
      </c>
      <c r="AJ79">
        <v>0</v>
      </c>
      <c r="AK79">
        <v>13.495344591943228</v>
      </c>
      <c r="AL79">
        <v>21.437897003974395</v>
      </c>
      <c r="AM79">
        <v>4.0504328479231893</v>
      </c>
      <c r="AN79">
        <v>0</v>
      </c>
      <c r="AO79">
        <v>0</v>
      </c>
      <c r="AP79">
        <v>1.7724929860078371</v>
      </c>
      <c r="AQ79">
        <v>0</v>
      </c>
      <c r="AR79">
        <v>13.014165173453243</v>
      </c>
      <c r="AS79">
        <v>8.4140115665831772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36.488771157419023</v>
      </c>
      <c r="BB79">
        <f t="shared" si="1"/>
        <v>836.44833787174537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166.51099334946932</v>
      </c>
      <c r="L80">
        <v>50.136763689715096</v>
      </c>
      <c r="M80">
        <v>0</v>
      </c>
      <c r="N80">
        <v>30.265882378448275</v>
      </c>
      <c r="O80">
        <v>50.834705935029966</v>
      </c>
      <c r="P80">
        <v>51.377754513427334</v>
      </c>
      <c r="Q80">
        <v>5.2666554020365828</v>
      </c>
      <c r="R80">
        <v>10.861604785569952</v>
      </c>
      <c r="S80">
        <v>6.7665553911664977</v>
      </c>
      <c r="T80">
        <v>0</v>
      </c>
      <c r="U80">
        <v>295.04048284552601</v>
      </c>
      <c r="V80">
        <v>4.4147444238696218</v>
      </c>
      <c r="W80">
        <v>8.4775712240862351</v>
      </c>
      <c r="X80">
        <v>37.807324941438772</v>
      </c>
      <c r="Y80">
        <v>0</v>
      </c>
      <c r="Z80">
        <v>5.0388176455854721</v>
      </c>
      <c r="AA80">
        <v>10.801696990189939</v>
      </c>
      <c r="AB80">
        <v>10.126162617407637</v>
      </c>
      <c r="AC80">
        <v>7.4471929440826541</v>
      </c>
      <c r="AD80">
        <v>9.3647183259862246</v>
      </c>
      <c r="AE80">
        <v>13.550144909204759</v>
      </c>
      <c r="AF80">
        <v>0</v>
      </c>
      <c r="AG80">
        <v>0</v>
      </c>
      <c r="AH80">
        <v>38.072337090482151</v>
      </c>
      <c r="AI80">
        <v>4.5667963819661868</v>
      </c>
      <c r="AJ80">
        <v>0</v>
      </c>
      <c r="AK80">
        <v>13.495344591943228</v>
      </c>
      <c r="AL80">
        <v>21.437897003974395</v>
      </c>
      <c r="AM80">
        <v>4.0504328479231893</v>
      </c>
      <c r="AN80">
        <v>0</v>
      </c>
      <c r="AO80">
        <v>0</v>
      </c>
      <c r="AP80">
        <v>1.7724929860078371</v>
      </c>
      <c r="AQ80">
        <v>0</v>
      </c>
      <c r="AR80">
        <v>13.579998603208308</v>
      </c>
      <c r="AS80">
        <v>8.2760769627426427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36.756460019024388</v>
      </c>
      <c r="BB80">
        <f t="shared" si="1"/>
        <v>842.58468876146378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166.51099334946932</v>
      </c>
      <c r="L81">
        <v>50.136763689715096</v>
      </c>
      <c r="M81">
        <v>0</v>
      </c>
      <c r="N81">
        <v>30.265882378448275</v>
      </c>
      <c r="O81">
        <v>50.834705935029966</v>
      </c>
      <c r="P81">
        <v>51.377754513427334</v>
      </c>
      <c r="Q81">
        <v>5.2666554020365828</v>
      </c>
      <c r="R81">
        <v>10.861604785569952</v>
      </c>
      <c r="S81">
        <v>6.7665553911664977</v>
      </c>
      <c r="T81">
        <v>0</v>
      </c>
      <c r="U81">
        <v>295.04048284552601</v>
      </c>
      <c r="V81">
        <v>4.4147444238696218</v>
      </c>
      <c r="W81">
        <v>8.4775712240862351</v>
      </c>
      <c r="X81">
        <v>37.807324941438772</v>
      </c>
      <c r="Y81">
        <v>0</v>
      </c>
      <c r="Z81">
        <v>5.0388176455854721</v>
      </c>
      <c r="AA81">
        <v>10.801696990189939</v>
      </c>
      <c r="AB81">
        <v>10.126162617407637</v>
      </c>
      <c r="AC81">
        <v>7.4471929440826541</v>
      </c>
      <c r="AD81">
        <v>9.3647183259862246</v>
      </c>
      <c r="AE81">
        <v>13.01734792840743</v>
      </c>
      <c r="AF81">
        <v>0</v>
      </c>
      <c r="AG81">
        <v>0</v>
      </c>
      <c r="AH81">
        <v>38.072337090482151</v>
      </c>
      <c r="AI81">
        <v>12.721790511125025</v>
      </c>
      <c r="AJ81">
        <v>0</v>
      </c>
      <c r="AK81">
        <v>13.495344591943228</v>
      </c>
      <c r="AL81">
        <v>21.437897003974395</v>
      </c>
      <c r="AM81">
        <v>4.0504328479231893</v>
      </c>
      <c r="AN81">
        <v>0</v>
      </c>
      <c r="AO81">
        <v>0</v>
      </c>
      <c r="AP81">
        <v>0.29541558601333595</v>
      </c>
      <c r="AQ81">
        <v>0</v>
      </c>
      <c r="AR81">
        <v>13.579998603208308</v>
      </c>
      <c r="AS81">
        <v>8.2760769627426427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37.013326024506121</v>
      </c>
      <c r="BB81">
        <f t="shared" si="1"/>
        <v>848.47294250434902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166.51099334946932</v>
      </c>
      <c r="L82">
        <v>50.136763689715096</v>
      </c>
      <c r="M82">
        <v>0</v>
      </c>
      <c r="N82">
        <v>30.265882378448275</v>
      </c>
      <c r="O82">
        <v>50.834705935029966</v>
      </c>
      <c r="P82">
        <v>51.377754513427334</v>
      </c>
      <c r="Q82">
        <v>5.2666554020365828</v>
      </c>
      <c r="R82">
        <v>10.861604785569952</v>
      </c>
      <c r="S82">
        <v>6.7665553911664977</v>
      </c>
      <c r="T82">
        <v>0</v>
      </c>
      <c r="U82">
        <v>295.04048284552601</v>
      </c>
      <c r="V82">
        <v>4.4147444238696218</v>
      </c>
      <c r="W82">
        <v>8.4775712240862351</v>
      </c>
      <c r="X82">
        <v>37.807324941438772</v>
      </c>
      <c r="Y82">
        <v>0</v>
      </c>
      <c r="Z82">
        <v>5.0388176455854721</v>
      </c>
      <c r="AA82">
        <v>10.801696990189939</v>
      </c>
      <c r="AB82">
        <v>10.126162617407637</v>
      </c>
      <c r="AC82">
        <v>7.4471929440826541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12.721790511125025</v>
      </c>
      <c r="AJ82">
        <v>0</v>
      </c>
      <c r="AK82">
        <v>13.495344591943228</v>
      </c>
      <c r="AL82">
        <v>21.437897003974395</v>
      </c>
      <c r="AM82">
        <v>4.0504328479231893</v>
      </c>
      <c r="AN82">
        <v>0</v>
      </c>
      <c r="AO82">
        <v>0</v>
      </c>
      <c r="AP82">
        <v>0.29541558601333595</v>
      </c>
      <c r="AQ82">
        <v>0</v>
      </c>
      <c r="AR82">
        <v>13.014165173453243</v>
      </c>
      <c r="AS82">
        <v>8.2760769627426427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36.975266827500533</v>
      </c>
      <c r="BB82">
        <f t="shared" si="1"/>
        <v>847.6004945959578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0.63706389584637868</v>
      </c>
      <c r="H83">
        <v>0</v>
      </c>
      <c r="I83">
        <v>0</v>
      </c>
      <c r="J83">
        <v>0.814553636464873</v>
      </c>
      <c r="K83">
        <v>80.861299844842733</v>
      </c>
      <c r="L83">
        <v>50.136763689715096</v>
      </c>
      <c r="M83">
        <v>0</v>
      </c>
      <c r="N83">
        <v>30.265882378448275</v>
      </c>
      <c r="O83">
        <v>50.834705935029966</v>
      </c>
      <c r="P83">
        <v>51.377754513427334</v>
      </c>
      <c r="Q83">
        <v>5.2666554020365828</v>
      </c>
      <c r="R83">
        <v>10.861604785569952</v>
      </c>
      <c r="S83">
        <v>6.7665553911664977</v>
      </c>
      <c r="T83">
        <v>0</v>
      </c>
      <c r="U83">
        <v>295.04048284552601</v>
      </c>
      <c r="V83">
        <v>4.4147444238696218</v>
      </c>
      <c r="W83">
        <v>8.3209658443309475</v>
      </c>
      <c r="X83">
        <v>37.807324941438772</v>
      </c>
      <c r="Y83">
        <v>0</v>
      </c>
      <c r="Z83">
        <v>5.0388176455854721</v>
      </c>
      <c r="AA83">
        <v>10.801696990189939</v>
      </c>
      <c r="AB83">
        <v>10.126162617407637</v>
      </c>
      <c r="AC83">
        <v>7.4471929440826541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12.721790511125025</v>
      </c>
      <c r="AJ83">
        <v>0</v>
      </c>
      <c r="AK83">
        <v>13.495344591943228</v>
      </c>
      <c r="AL83">
        <v>21.437897003974395</v>
      </c>
      <c r="AM83">
        <v>4.0504328479231893</v>
      </c>
      <c r="AN83">
        <v>0</v>
      </c>
      <c r="AO83">
        <v>0</v>
      </c>
      <c r="AP83">
        <v>0.29541558601333595</v>
      </c>
      <c r="AQ83">
        <v>0</v>
      </c>
      <c r="AR83">
        <v>13.014165173453243</v>
      </c>
      <c r="AS83">
        <v>8.2760769627426427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33.449241146983994</v>
      </c>
      <c r="BB83">
        <f t="shared" si="1"/>
        <v>766.7718389244036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80.713298706276277</v>
      </c>
      <c r="L84">
        <v>50.136763689715096</v>
      </c>
      <c r="M84">
        <v>0</v>
      </c>
      <c r="N84">
        <v>30.265882378448275</v>
      </c>
      <c r="O84">
        <v>50.834705935029966</v>
      </c>
      <c r="P84">
        <v>51.377754513427334</v>
      </c>
      <c r="Q84">
        <v>5.2666554020365828</v>
      </c>
      <c r="R84">
        <v>10.861604785569952</v>
      </c>
      <c r="S84">
        <v>6.7665553911664977</v>
      </c>
      <c r="T84">
        <v>0</v>
      </c>
      <c r="U84">
        <v>295.04048284552601</v>
      </c>
      <c r="V84">
        <v>4.4147444238696218</v>
      </c>
      <c r="W84">
        <v>8.3209658443309475</v>
      </c>
      <c r="X84">
        <v>37.807324941438772</v>
      </c>
      <c r="Y84">
        <v>0</v>
      </c>
      <c r="Z84">
        <v>5.0388176455854721</v>
      </c>
      <c r="AA84">
        <v>10.801696990189939</v>
      </c>
      <c r="AB84">
        <v>10.126162617407637</v>
      </c>
      <c r="AC84">
        <v>7.4471929440826541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12.721790511125025</v>
      </c>
      <c r="AJ84">
        <v>0</v>
      </c>
      <c r="AK84">
        <v>13.495344591943228</v>
      </c>
      <c r="AL84">
        <v>21.437897003974395</v>
      </c>
      <c r="AM84">
        <v>4.0504328479231893</v>
      </c>
      <c r="AN84">
        <v>0</v>
      </c>
      <c r="AO84">
        <v>0</v>
      </c>
      <c r="AP84">
        <v>0.29541558601333595</v>
      </c>
      <c r="AQ84">
        <v>0</v>
      </c>
      <c r="AR84">
        <v>13.014165173453243</v>
      </c>
      <c r="AS84">
        <v>8.2760769627426427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33.382377086541297</v>
      </c>
      <c r="BB84">
        <f t="shared" si="1"/>
        <v>765.23908431396876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90.805194581857037</v>
      </c>
      <c r="L85">
        <v>50.136763689715096</v>
      </c>
      <c r="M85">
        <v>0</v>
      </c>
      <c r="N85">
        <v>30.265882378448275</v>
      </c>
      <c r="O85">
        <v>50.834705935029966</v>
      </c>
      <c r="P85">
        <v>51.377754513427334</v>
      </c>
      <c r="Q85">
        <v>5.2664439173603954</v>
      </c>
      <c r="R85">
        <v>10.861604785569952</v>
      </c>
      <c r="S85">
        <v>6.9961022080505781</v>
      </c>
      <c r="T85">
        <v>0</v>
      </c>
      <c r="U85">
        <v>295.04048284552601</v>
      </c>
      <c r="V85">
        <v>4.4147444238696218</v>
      </c>
      <c r="W85">
        <v>8.3209658443309475</v>
      </c>
      <c r="X85">
        <v>37.807324941438772</v>
      </c>
      <c r="Y85">
        <v>0</v>
      </c>
      <c r="Z85">
        <v>5.0388176455854721</v>
      </c>
      <c r="AA85">
        <v>10.801696990189939</v>
      </c>
      <c r="AB85">
        <v>10.126162617407637</v>
      </c>
      <c r="AC85">
        <v>7.4471929440826541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12.721790511125025</v>
      </c>
      <c r="AJ85">
        <v>0</v>
      </c>
      <c r="AK85">
        <v>13.495344591943228</v>
      </c>
      <c r="AL85">
        <v>21.437897003974395</v>
      </c>
      <c r="AM85">
        <v>4.0504328479231893</v>
      </c>
      <c r="AN85">
        <v>0</v>
      </c>
      <c r="AO85">
        <v>0</v>
      </c>
      <c r="AP85">
        <v>0.29541558601333595</v>
      </c>
      <c r="AQ85">
        <v>0</v>
      </c>
      <c r="AR85">
        <v>13.014165173453243</v>
      </c>
      <c r="AS85">
        <v>8.2760769627426427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33.813804551026863</v>
      </c>
      <c r="BB85">
        <f t="shared" si="1"/>
        <v>775.12888805727175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90.805194581857037</v>
      </c>
      <c r="L86">
        <v>50.136763689715096</v>
      </c>
      <c r="M86">
        <v>0</v>
      </c>
      <c r="N86">
        <v>30.265882378448275</v>
      </c>
      <c r="O86">
        <v>50.834705935029966</v>
      </c>
      <c r="P86">
        <v>51.377754513427334</v>
      </c>
      <c r="Q86">
        <v>5.2664439173603954</v>
      </c>
      <c r="R86">
        <v>10.861604785569952</v>
      </c>
      <c r="S86">
        <v>6.7664746193407757</v>
      </c>
      <c r="T86">
        <v>0</v>
      </c>
      <c r="U86">
        <v>295.04048284552601</v>
      </c>
      <c r="V86">
        <v>4.4147444238696218</v>
      </c>
      <c r="W86">
        <v>8.3209658443309475</v>
      </c>
      <c r="X86">
        <v>37.807324941438772</v>
      </c>
      <c r="Y86">
        <v>0</v>
      </c>
      <c r="Z86">
        <v>5.0388176455854721</v>
      </c>
      <c r="AA86">
        <v>10.801696990189939</v>
      </c>
      <c r="AB86">
        <v>10.126162617407637</v>
      </c>
      <c r="AC86">
        <v>7.4471929440826541</v>
      </c>
      <c r="AD86">
        <v>9.3647183259862246</v>
      </c>
      <c r="AE86">
        <v>12.672674252765603</v>
      </c>
      <c r="AF86">
        <v>0</v>
      </c>
      <c r="AG86">
        <v>0</v>
      </c>
      <c r="AH86">
        <v>38.072337090482151</v>
      </c>
      <c r="AI86">
        <v>12.721790511125025</v>
      </c>
      <c r="AJ86">
        <v>0</v>
      </c>
      <c r="AK86">
        <v>13.495344591943228</v>
      </c>
      <c r="AL86">
        <v>21.437897003974395</v>
      </c>
      <c r="AM86">
        <v>4.0504328479231893</v>
      </c>
      <c r="AN86">
        <v>0</v>
      </c>
      <c r="AO86">
        <v>0</v>
      </c>
      <c r="AP86">
        <v>0.29541558601333595</v>
      </c>
      <c r="AQ86">
        <v>0</v>
      </c>
      <c r="AR86">
        <v>13.014165173453243</v>
      </c>
      <c r="AS86">
        <v>8.2760769627426427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33.804206117818794</v>
      </c>
      <c r="BB86">
        <f t="shared" si="1"/>
        <v>774.90885890177003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100.89834628222364</v>
      </c>
      <c r="L87">
        <v>50.136763689715096</v>
      </c>
      <c r="M87">
        <v>0</v>
      </c>
      <c r="N87">
        <v>30.265882378448275</v>
      </c>
      <c r="O87">
        <v>50.834705935029966</v>
      </c>
      <c r="P87">
        <v>51.377754513427334</v>
      </c>
      <c r="Q87">
        <v>5.2664439173603954</v>
      </c>
      <c r="R87">
        <v>10.861604785569952</v>
      </c>
      <c r="S87">
        <v>6.7664746193407757</v>
      </c>
      <c r="T87">
        <v>0</v>
      </c>
      <c r="U87">
        <v>295.04048284552601</v>
      </c>
      <c r="V87">
        <v>4.4147444238696218</v>
      </c>
      <c r="W87">
        <v>8.3209658443309475</v>
      </c>
      <c r="X87">
        <v>37.807324941438772</v>
      </c>
      <c r="Y87">
        <v>0</v>
      </c>
      <c r="Z87">
        <v>3.359211763723648</v>
      </c>
      <c r="AA87">
        <v>10.801696990189939</v>
      </c>
      <c r="AB87">
        <v>10.126162617407637</v>
      </c>
      <c r="AC87">
        <v>7.4471929440826541</v>
      </c>
      <c r="AD87">
        <v>9.3647183259862246</v>
      </c>
      <c r="AE87">
        <v>12.672674252765603</v>
      </c>
      <c r="AF87">
        <v>0</v>
      </c>
      <c r="AG87">
        <v>0</v>
      </c>
      <c r="AH87">
        <v>38.072337090482151</v>
      </c>
      <c r="AI87">
        <v>4.2405966750991446</v>
      </c>
      <c r="AJ87">
        <v>0</v>
      </c>
      <c r="AK87">
        <v>13.495344591943228</v>
      </c>
      <c r="AL87">
        <v>21.437897003974395</v>
      </c>
      <c r="AM87">
        <v>4.0504328479231893</v>
      </c>
      <c r="AN87">
        <v>0</v>
      </c>
      <c r="AO87">
        <v>0</v>
      </c>
      <c r="AP87">
        <v>0.29541558601333595</v>
      </c>
      <c r="AQ87">
        <v>0</v>
      </c>
      <c r="AR87">
        <v>13.014165173453243</v>
      </c>
      <c r="AS87">
        <v>8.2760769627426427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33.801378430686412</v>
      </c>
      <c r="BB87">
        <f t="shared" si="1"/>
        <v>774.84403857138136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90.805194581857037</v>
      </c>
      <c r="L88">
        <v>50.136763689715096</v>
      </c>
      <c r="M88">
        <v>0</v>
      </c>
      <c r="N88">
        <v>30.265882378448275</v>
      </c>
      <c r="O88">
        <v>50.834705935029966</v>
      </c>
      <c r="P88">
        <v>51.377754513427334</v>
      </c>
      <c r="Q88">
        <v>5.2664439173603954</v>
      </c>
      <c r="R88">
        <v>10.861604785569952</v>
      </c>
      <c r="S88">
        <v>6.7664746193407757</v>
      </c>
      <c r="T88">
        <v>0</v>
      </c>
      <c r="U88">
        <v>295.04048284552601</v>
      </c>
      <c r="V88">
        <v>4.4147444238696218</v>
      </c>
      <c r="W88">
        <v>8.3209658443309475</v>
      </c>
      <c r="X88">
        <v>37.807324941438772</v>
      </c>
      <c r="Y88">
        <v>0</v>
      </c>
      <c r="Z88">
        <v>3.359211763723648</v>
      </c>
      <c r="AA88">
        <v>10.801696990189939</v>
      </c>
      <c r="AB88">
        <v>10.126162617407637</v>
      </c>
      <c r="AC88">
        <v>7.4471929440826541</v>
      </c>
      <c r="AD88">
        <v>9.3647183259862246</v>
      </c>
      <c r="AE88">
        <v>12.672674252765603</v>
      </c>
      <c r="AF88">
        <v>0</v>
      </c>
      <c r="AG88">
        <v>0</v>
      </c>
      <c r="AH88">
        <v>38.072337090482151</v>
      </c>
      <c r="AI88">
        <v>3.914396968232102</v>
      </c>
      <c r="AJ88">
        <v>0</v>
      </c>
      <c r="AK88">
        <v>13.495344591943228</v>
      </c>
      <c r="AL88">
        <v>21.437897003974395</v>
      </c>
      <c r="AM88">
        <v>4.0504328479231893</v>
      </c>
      <c r="AN88">
        <v>0</v>
      </c>
      <c r="AO88">
        <v>0</v>
      </c>
      <c r="AP88">
        <v>0.29541558601333595</v>
      </c>
      <c r="AQ88">
        <v>0</v>
      </c>
      <c r="AR88">
        <v>13.014165173453243</v>
      </c>
      <c r="AS88">
        <v>8.2760769627426427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33.365849541864051</v>
      </c>
      <c r="BB88">
        <f t="shared" si="1"/>
        <v>764.86021605297015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107.30609152781561</v>
      </c>
      <c r="L89">
        <v>50.136763689715096</v>
      </c>
      <c r="M89">
        <v>0</v>
      </c>
      <c r="N89">
        <v>30.265882378448275</v>
      </c>
      <c r="O89">
        <v>50.834705935029966</v>
      </c>
      <c r="P89">
        <v>51.377754513427334</v>
      </c>
      <c r="Q89">
        <v>5.2664439173603954</v>
      </c>
      <c r="R89">
        <v>10.861604785569952</v>
      </c>
      <c r="S89">
        <v>6.7664746193407757</v>
      </c>
      <c r="T89">
        <v>0</v>
      </c>
      <c r="U89">
        <v>295.04048284552601</v>
      </c>
      <c r="V89">
        <v>4.4147444238696218</v>
      </c>
      <c r="W89">
        <v>8.3209658443309475</v>
      </c>
      <c r="X89">
        <v>37.807324941438772</v>
      </c>
      <c r="Y89">
        <v>0</v>
      </c>
      <c r="Z89">
        <v>3.359211763723648</v>
      </c>
      <c r="AA89">
        <v>10.801696990189939</v>
      </c>
      <c r="AB89">
        <v>10.126162617407637</v>
      </c>
      <c r="AC89">
        <v>7.4471929440826541</v>
      </c>
      <c r="AD89">
        <v>9.3647183259862246</v>
      </c>
      <c r="AE89">
        <v>12.672674252765603</v>
      </c>
      <c r="AF89">
        <v>0</v>
      </c>
      <c r="AG89">
        <v>0</v>
      </c>
      <c r="AH89">
        <v>38.072337090482151</v>
      </c>
      <c r="AI89">
        <v>3.914396968232102</v>
      </c>
      <c r="AJ89">
        <v>0</v>
      </c>
      <c r="AK89">
        <v>13.495344591943228</v>
      </c>
      <c r="AL89">
        <v>21.437897003974395</v>
      </c>
      <c r="AM89">
        <v>4.0504328479231893</v>
      </c>
      <c r="AN89">
        <v>0</v>
      </c>
      <c r="AO89">
        <v>0</v>
      </c>
      <c r="AP89">
        <v>0.29541558601333595</v>
      </c>
      <c r="AQ89">
        <v>0</v>
      </c>
      <c r="AR89">
        <v>13.014165173453243</v>
      </c>
      <c r="AS89">
        <v>8.2760769627426427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34.055587034205118</v>
      </c>
      <c r="BB89">
        <f t="shared" si="1"/>
        <v>780.67137550658765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126.81116071886559</v>
      </c>
      <c r="L90">
        <v>50.136763689715096</v>
      </c>
      <c r="M90">
        <v>0</v>
      </c>
      <c r="N90">
        <v>30.265882378448275</v>
      </c>
      <c r="O90">
        <v>50.834705935029966</v>
      </c>
      <c r="P90">
        <v>51.377754513427334</v>
      </c>
      <c r="Q90">
        <v>5.2664439173603954</v>
      </c>
      <c r="R90">
        <v>10.861604785569952</v>
      </c>
      <c r="S90">
        <v>6.7664746193407757</v>
      </c>
      <c r="T90">
        <v>0</v>
      </c>
      <c r="U90">
        <v>295.04048284552601</v>
      </c>
      <c r="V90">
        <v>4.4147444238696218</v>
      </c>
      <c r="W90">
        <v>8.3209658443309475</v>
      </c>
      <c r="X90">
        <v>37.807324941438772</v>
      </c>
      <c r="Y90">
        <v>0</v>
      </c>
      <c r="Z90">
        <v>3.359211763723648</v>
      </c>
      <c r="AA90">
        <v>10.801696990189939</v>
      </c>
      <c r="AB90">
        <v>10.126162617407637</v>
      </c>
      <c r="AC90">
        <v>7.4471929440826541</v>
      </c>
      <c r="AD90">
        <v>9.3647183259862246</v>
      </c>
      <c r="AE90">
        <v>12.672674252765603</v>
      </c>
      <c r="AF90">
        <v>0</v>
      </c>
      <c r="AG90">
        <v>0</v>
      </c>
      <c r="AH90">
        <v>38.072337090482151</v>
      </c>
      <c r="AI90">
        <v>3.914396968232102</v>
      </c>
      <c r="AJ90">
        <v>0</v>
      </c>
      <c r="AK90">
        <v>13.495344591943228</v>
      </c>
      <c r="AL90">
        <v>21.437897003974395</v>
      </c>
      <c r="AM90">
        <v>4.0504328479231893</v>
      </c>
      <c r="AN90">
        <v>0</v>
      </c>
      <c r="AO90">
        <v>0</v>
      </c>
      <c r="AP90">
        <v>0.29541558601333595</v>
      </c>
      <c r="AQ90">
        <v>0</v>
      </c>
      <c r="AR90">
        <v>13.014165173453243</v>
      </c>
      <c r="AS90">
        <v>8.2760769627426427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34.870898926391007</v>
      </c>
      <c r="BB90">
        <f t="shared" si="1"/>
        <v>799.36113280545192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90.806303099000061</v>
      </c>
      <c r="L91">
        <v>50.136763689715096</v>
      </c>
      <c r="M91">
        <v>0</v>
      </c>
      <c r="N91">
        <v>30.265882378448275</v>
      </c>
      <c r="O91">
        <v>50.834705935029966</v>
      </c>
      <c r="P91">
        <v>51.377754513427334</v>
      </c>
      <c r="Q91">
        <v>5.2666554020365828</v>
      </c>
      <c r="R91">
        <v>10.861604785569952</v>
      </c>
      <c r="S91">
        <v>6.7665553911664977</v>
      </c>
      <c r="T91">
        <v>0</v>
      </c>
      <c r="U91">
        <v>295.04048284552601</v>
      </c>
      <c r="V91">
        <v>4.4147444238696218</v>
      </c>
      <c r="W91">
        <v>8.3209658443309475</v>
      </c>
      <c r="X91">
        <v>37.807324941438772</v>
      </c>
      <c r="Y91">
        <v>0</v>
      </c>
      <c r="Z91">
        <v>5.0388176455854721</v>
      </c>
      <c r="AA91">
        <v>10.801696990189939</v>
      </c>
      <c r="AB91">
        <v>10.126162617407637</v>
      </c>
      <c r="AC91">
        <v>7.4471929440826541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0.8154992671676059</v>
      </c>
      <c r="AJ91">
        <v>0</v>
      </c>
      <c r="AK91">
        <v>13.495344591943228</v>
      </c>
      <c r="AL91">
        <v>21.437897003974395</v>
      </c>
      <c r="AM91">
        <v>4.0504328479231893</v>
      </c>
      <c r="AN91">
        <v>0</v>
      </c>
      <c r="AO91">
        <v>0</v>
      </c>
      <c r="AP91">
        <v>0.29541558601333595</v>
      </c>
      <c r="AQ91">
        <v>0</v>
      </c>
      <c r="AR91">
        <v>13.014165173453243</v>
      </c>
      <c r="AS91">
        <v>8.2760769627426427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33.306581696159725</v>
      </c>
      <c r="BB91">
        <f t="shared" si="1"/>
        <v>763.50159285311668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90.806303099000061</v>
      </c>
      <c r="L92">
        <v>50.136763689715096</v>
      </c>
      <c r="M92">
        <v>0</v>
      </c>
      <c r="N92">
        <v>30.265882378448275</v>
      </c>
      <c r="O92">
        <v>50.834705935029966</v>
      </c>
      <c r="P92">
        <v>51.377754513427334</v>
      </c>
      <c r="Q92">
        <v>5.2666554020365828</v>
      </c>
      <c r="R92">
        <v>10.861604785569952</v>
      </c>
      <c r="S92">
        <v>6.7665553911664977</v>
      </c>
      <c r="T92">
        <v>0</v>
      </c>
      <c r="U92">
        <v>295.04048284552601</v>
      </c>
      <c r="V92">
        <v>4.4147444238696218</v>
      </c>
      <c r="W92">
        <v>8.3209658443309475</v>
      </c>
      <c r="X92">
        <v>37.807324941438772</v>
      </c>
      <c r="Y92">
        <v>0</v>
      </c>
      <c r="Z92">
        <v>5.0388176455854721</v>
      </c>
      <c r="AA92">
        <v>10.801696990189939</v>
      </c>
      <c r="AB92">
        <v>10.126162617407637</v>
      </c>
      <c r="AC92">
        <v>7.4471929440826541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0.8154992671676059</v>
      </c>
      <c r="AJ92">
        <v>0</v>
      </c>
      <c r="AK92">
        <v>13.495344591943228</v>
      </c>
      <c r="AL92">
        <v>21.437897003974395</v>
      </c>
      <c r="AM92">
        <v>4.0504328479231893</v>
      </c>
      <c r="AN92">
        <v>0</v>
      </c>
      <c r="AO92">
        <v>0</v>
      </c>
      <c r="AP92">
        <v>0.29541558601333595</v>
      </c>
      <c r="AQ92">
        <v>0</v>
      </c>
      <c r="AR92">
        <v>13.014165173453243</v>
      </c>
      <c r="AS92">
        <v>8.2760769627426427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33.306581696159725</v>
      </c>
      <c r="BB92">
        <f t="shared" si="1"/>
        <v>763.50159285311668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90.806303099000061</v>
      </c>
      <c r="L93">
        <v>50.136763689715096</v>
      </c>
      <c r="M93">
        <v>0</v>
      </c>
      <c r="N93">
        <v>30.265882378448275</v>
      </c>
      <c r="O93">
        <v>50.834705935029966</v>
      </c>
      <c r="P93">
        <v>51.377754513427334</v>
      </c>
      <c r="Q93">
        <v>5.2666554020365828</v>
      </c>
      <c r="R93">
        <v>10.861604785569952</v>
      </c>
      <c r="S93">
        <v>6.7665553911664977</v>
      </c>
      <c r="T93">
        <v>0</v>
      </c>
      <c r="U93">
        <v>295.04048284552601</v>
      </c>
      <c r="V93">
        <v>4.4147444238696218</v>
      </c>
      <c r="W93">
        <v>8.3209658443309475</v>
      </c>
      <c r="X93">
        <v>37.807324941438772</v>
      </c>
      <c r="Y93">
        <v>0</v>
      </c>
      <c r="Z93">
        <v>5.0388176455854721</v>
      </c>
      <c r="AA93">
        <v>10.801696990189939</v>
      </c>
      <c r="AB93">
        <v>10.126162617407637</v>
      </c>
      <c r="AC93">
        <v>7.4471929440826541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3.914396968232102</v>
      </c>
      <c r="AJ93">
        <v>0</v>
      </c>
      <c r="AK93">
        <v>13.495344591943228</v>
      </c>
      <c r="AL93">
        <v>21.437897003974395</v>
      </c>
      <c r="AM93">
        <v>4.0504328479231893</v>
      </c>
      <c r="AN93">
        <v>0</v>
      </c>
      <c r="AO93">
        <v>0</v>
      </c>
      <c r="AP93">
        <v>0.29541558601333595</v>
      </c>
      <c r="AQ93">
        <v>0</v>
      </c>
      <c r="AR93">
        <v>13.014165173453243</v>
      </c>
      <c r="AS93">
        <v>8.2760769627426427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33.436115620064228</v>
      </c>
      <c r="BB93">
        <f t="shared" si="1"/>
        <v>766.47095663027665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90.806303099000061</v>
      </c>
      <c r="L94">
        <v>50.136763689715096</v>
      </c>
      <c r="M94">
        <v>0</v>
      </c>
      <c r="N94">
        <v>30.265882378448275</v>
      </c>
      <c r="O94">
        <v>50.834705935029966</v>
      </c>
      <c r="P94">
        <v>51.377754513427334</v>
      </c>
      <c r="Q94">
        <v>5.2666554020365828</v>
      </c>
      <c r="R94">
        <v>10.861604785569952</v>
      </c>
      <c r="S94">
        <v>6.7665553911664977</v>
      </c>
      <c r="T94">
        <v>0</v>
      </c>
      <c r="U94">
        <v>295.04048284552601</v>
      </c>
      <c r="V94">
        <v>4.4147444238696218</v>
      </c>
      <c r="W94">
        <v>8.3209658443309475</v>
      </c>
      <c r="X94">
        <v>37.807324941438772</v>
      </c>
      <c r="Y94">
        <v>0</v>
      </c>
      <c r="Z94">
        <v>5.0388176455854721</v>
      </c>
      <c r="AA94">
        <v>10.801696990189939</v>
      </c>
      <c r="AB94">
        <v>10.126162617407637</v>
      </c>
      <c r="AC94">
        <v>7.4471929440826541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3.914396968232102</v>
      </c>
      <c r="AJ94">
        <v>0</v>
      </c>
      <c r="AK94">
        <v>13.495344591943228</v>
      </c>
      <c r="AL94">
        <v>21.437897003974395</v>
      </c>
      <c r="AM94">
        <v>4.0504328479231893</v>
      </c>
      <c r="AN94">
        <v>0</v>
      </c>
      <c r="AO94">
        <v>0</v>
      </c>
      <c r="AP94">
        <v>0.29541558601333595</v>
      </c>
      <c r="AQ94">
        <v>0</v>
      </c>
      <c r="AR94">
        <v>13.014165173453243</v>
      </c>
      <c r="AS94">
        <v>8.2760769627426427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33.436115620064228</v>
      </c>
      <c r="BB94">
        <f t="shared" si="1"/>
        <v>766.47095663027665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90.806303099000061</v>
      </c>
      <c r="L95">
        <v>50.136763689715096</v>
      </c>
      <c r="M95">
        <v>0</v>
      </c>
      <c r="N95">
        <v>30.265882378448275</v>
      </c>
      <c r="O95">
        <v>50.834705935029966</v>
      </c>
      <c r="P95">
        <v>51.377754513427334</v>
      </c>
      <c r="Q95">
        <v>5.2666554020365828</v>
      </c>
      <c r="R95">
        <v>10.861604785569952</v>
      </c>
      <c r="S95">
        <v>6.7665553911664977</v>
      </c>
      <c r="T95">
        <v>0</v>
      </c>
      <c r="U95">
        <v>295.04048284552601</v>
      </c>
      <c r="V95">
        <v>4.4147444238696218</v>
      </c>
      <c r="W95">
        <v>8.3209658443309475</v>
      </c>
      <c r="X95">
        <v>37.807324941438772</v>
      </c>
      <c r="Y95">
        <v>0</v>
      </c>
      <c r="Z95">
        <v>5.0388176455854721</v>
      </c>
      <c r="AA95">
        <v>10.801696990189939</v>
      </c>
      <c r="AB95">
        <v>10.126162617407637</v>
      </c>
      <c r="AC95">
        <v>7.4471929440826541</v>
      </c>
      <c r="AD95">
        <v>9.3647183259862246</v>
      </c>
      <c r="AE95">
        <v>12.672674252765603</v>
      </c>
      <c r="AF95">
        <v>0</v>
      </c>
      <c r="AG95">
        <v>0</v>
      </c>
      <c r="AH95">
        <v>38.072337090482151</v>
      </c>
      <c r="AI95">
        <v>3.914396968232102</v>
      </c>
      <c r="AJ95">
        <v>0</v>
      </c>
      <c r="AK95">
        <v>13.495344591943228</v>
      </c>
      <c r="AL95">
        <v>21.437897003974395</v>
      </c>
      <c r="AM95">
        <v>4.0504328479231893</v>
      </c>
      <c r="AN95">
        <v>0</v>
      </c>
      <c r="AO95">
        <v>0</v>
      </c>
      <c r="AP95">
        <v>0.78777471934483634</v>
      </c>
      <c r="AQ95">
        <v>0</v>
      </c>
      <c r="AR95">
        <v>13.014165173453243</v>
      </c>
      <c r="AS95">
        <v>8.2760769627426427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33.456696231837483</v>
      </c>
      <c r="BB95">
        <f t="shared" si="1"/>
        <v>766.942735151835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90.806303099000061</v>
      </c>
      <c r="L96">
        <v>50.136763689715096</v>
      </c>
      <c r="M96">
        <v>0</v>
      </c>
      <c r="N96">
        <v>30.265882378448275</v>
      </c>
      <c r="O96">
        <v>50.834705935029966</v>
      </c>
      <c r="P96">
        <v>51.377754513427334</v>
      </c>
      <c r="Q96">
        <v>5.2666554020365828</v>
      </c>
      <c r="R96">
        <v>10.861604785569952</v>
      </c>
      <c r="S96">
        <v>6.7665553911664977</v>
      </c>
      <c r="T96">
        <v>0</v>
      </c>
      <c r="U96">
        <v>295.04048284552601</v>
      </c>
      <c r="V96">
        <v>4.4147444238696218</v>
      </c>
      <c r="W96">
        <v>8.3209658443309475</v>
      </c>
      <c r="X96">
        <v>37.807324941438772</v>
      </c>
      <c r="Y96">
        <v>0</v>
      </c>
      <c r="Z96">
        <v>5.0388176455854721</v>
      </c>
      <c r="AA96">
        <v>10.801696990189939</v>
      </c>
      <c r="AB96">
        <v>10.126162617407637</v>
      </c>
      <c r="AC96">
        <v>7.4471929440826541</v>
      </c>
      <c r="AD96">
        <v>9.3647183259862246</v>
      </c>
      <c r="AE96">
        <v>12.672674252765603</v>
      </c>
      <c r="AF96">
        <v>0</v>
      </c>
      <c r="AG96">
        <v>0</v>
      </c>
      <c r="AH96">
        <v>38.072337090482151</v>
      </c>
      <c r="AI96">
        <v>3.914396968232102</v>
      </c>
      <c r="AJ96">
        <v>0</v>
      </c>
      <c r="AK96">
        <v>13.495344591943228</v>
      </c>
      <c r="AL96">
        <v>21.437897003974395</v>
      </c>
      <c r="AM96">
        <v>4.0504328479231893</v>
      </c>
      <c r="AN96">
        <v>0</v>
      </c>
      <c r="AO96">
        <v>0</v>
      </c>
      <c r="AP96">
        <v>0.78777471934483634</v>
      </c>
      <c r="AQ96">
        <v>0</v>
      </c>
      <c r="AR96">
        <v>13.014165173453243</v>
      </c>
      <c r="AS96">
        <v>8.2760769627426427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33.456696231837483</v>
      </c>
      <c r="BB96">
        <f t="shared" si="1"/>
        <v>766.942735151835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90.806303099000061</v>
      </c>
      <c r="L97">
        <v>50.136763689715096</v>
      </c>
      <c r="M97">
        <v>0</v>
      </c>
      <c r="N97">
        <v>30.265882378448275</v>
      </c>
      <c r="O97">
        <v>50.834705935029966</v>
      </c>
      <c r="P97">
        <v>51.377754513427334</v>
      </c>
      <c r="Q97">
        <v>5.2666554020365828</v>
      </c>
      <c r="R97">
        <v>10.861604785569952</v>
      </c>
      <c r="S97">
        <v>6.7665553911664977</v>
      </c>
      <c r="T97">
        <v>0</v>
      </c>
      <c r="U97">
        <v>295.04048284552601</v>
      </c>
      <c r="V97">
        <v>4.4147444238696218</v>
      </c>
      <c r="W97">
        <v>8.3209658443309475</v>
      </c>
      <c r="X97">
        <v>37.807324941438772</v>
      </c>
      <c r="Y97">
        <v>0</v>
      </c>
      <c r="Z97">
        <v>5.0388176455854721</v>
      </c>
      <c r="AA97">
        <v>10.801696990189939</v>
      </c>
      <c r="AB97">
        <v>10.126162617407637</v>
      </c>
      <c r="AC97">
        <v>7.4471929440826541</v>
      </c>
      <c r="AD97">
        <v>9.3647183259862246</v>
      </c>
      <c r="AE97">
        <v>12.672674252765603</v>
      </c>
      <c r="AF97">
        <v>0</v>
      </c>
      <c r="AG97">
        <v>0</v>
      </c>
      <c r="AH97">
        <v>38.072337090482151</v>
      </c>
      <c r="AI97">
        <v>3.914396968232102</v>
      </c>
      <c r="AJ97">
        <v>0</v>
      </c>
      <c r="AK97">
        <v>13.495344591943228</v>
      </c>
      <c r="AL97">
        <v>21.437897003974395</v>
      </c>
      <c r="AM97">
        <v>4.0504328479231893</v>
      </c>
      <c r="AN97">
        <v>0</v>
      </c>
      <c r="AO97">
        <v>0</v>
      </c>
      <c r="AP97">
        <v>0.78777471934483634</v>
      </c>
      <c r="AQ97">
        <v>0</v>
      </c>
      <c r="AR97">
        <v>13.014165173453243</v>
      </c>
      <c r="AS97">
        <v>8.2760769627426427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33.456696231837483</v>
      </c>
      <c r="BB97">
        <f t="shared" si="1"/>
        <v>766.942735151835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90.806303099000061</v>
      </c>
      <c r="L98">
        <v>50.136763689715096</v>
      </c>
      <c r="M98">
        <v>0</v>
      </c>
      <c r="N98">
        <v>30.265882378448275</v>
      </c>
      <c r="O98">
        <v>50.834705935029966</v>
      </c>
      <c r="P98">
        <v>51.377754513427334</v>
      </c>
      <c r="Q98">
        <v>5.2666554020365828</v>
      </c>
      <c r="R98">
        <v>10.861604785569952</v>
      </c>
      <c r="S98">
        <v>6.7665553911664977</v>
      </c>
      <c r="T98">
        <v>0</v>
      </c>
      <c r="U98">
        <v>295.04048284552601</v>
      </c>
      <c r="V98">
        <v>4.4147444238696218</v>
      </c>
      <c r="W98">
        <v>8.3209658443309475</v>
      </c>
      <c r="X98">
        <v>37.807324941438772</v>
      </c>
      <c r="Y98">
        <v>0</v>
      </c>
      <c r="Z98">
        <v>5.0388176455854721</v>
      </c>
      <c r="AA98">
        <v>10.801696990189939</v>
      </c>
      <c r="AB98">
        <v>10.126162617407637</v>
      </c>
      <c r="AC98">
        <v>7.4471929440826541</v>
      </c>
      <c r="AD98">
        <v>9.3647183259862246</v>
      </c>
      <c r="AE98">
        <v>12.672674252765603</v>
      </c>
      <c r="AF98">
        <v>0</v>
      </c>
      <c r="AG98">
        <v>0</v>
      </c>
      <c r="AH98">
        <v>38.072337090482151</v>
      </c>
      <c r="AI98">
        <v>3.914396968232102</v>
      </c>
      <c r="AJ98">
        <v>0</v>
      </c>
      <c r="AK98">
        <v>13.495344591943228</v>
      </c>
      <c r="AL98">
        <v>21.437897003974395</v>
      </c>
      <c r="AM98">
        <v>4.0504328479231893</v>
      </c>
      <c r="AN98">
        <v>0</v>
      </c>
      <c r="AO98">
        <v>0</v>
      </c>
      <c r="AP98">
        <v>0.78777471934483634</v>
      </c>
      <c r="AQ98">
        <v>0</v>
      </c>
      <c r="AR98">
        <v>13.014165173453243</v>
      </c>
      <c r="AS98">
        <v>8.2760769627426427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33.456696231837483</v>
      </c>
      <c r="BB98">
        <f t="shared" si="1"/>
        <v>766.942735151835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4.2104386519628724E-5</v>
      </c>
      <c r="E99">
        <f t="shared" si="2"/>
        <v>0</v>
      </c>
      <c r="F99">
        <f t="shared" si="2"/>
        <v>0</v>
      </c>
      <c r="G99">
        <f t="shared" si="2"/>
        <v>3.699097708046937E-4</v>
      </c>
      <c r="H99">
        <f t="shared" si="2"/>
        <v>0</v>
      </c>
      <c r="I99">
        <f t="shared" si="2"/>
        <v>0</v>
      </c>
      <c r="J99">
        <f t="shared" si="2"/>
        <v>4.5221205682104934E-4</v>
      </c>
      <c r="K99">
        <f t="shared" si="2"/>
        <v>2.9939527878315029</v>
      </c>
      <c r="L99">
        <f t="shared" si="2"/>
        <v>0.99537100074847906</v>
      </c>
      <c r="M99">
        <f t="shared" si="2"/>
        <v>0</v>
      </c>
      <c r="N99">
        <f t="shared" si="2"/>
        <v>0.72638382078382302</v>
      </c>
      <c r="O99">
        <f t="shared" si="2"/>
        <v>1.2200317986359002</v>
      </c>
      <c r="P99">
        <f t="shared" si="2"/>
        <v>1.2196017520059559</v>
      </c>
      <c r="Q99">
        <f t="shared" si="2"/>
        <v>0.10926747817135847</v>
      </c>
      <c r="R99">
        <f t="shared" si="2"/>
        <v>0.24256737420684804</v>
      </c>
      <c r="S99">
        <f t="shared" si="2"/>
        <v>0.13913163146678584</v>
      </c>
      <c r="T99">
        <f t="shared" si="2"/>
        <v>0</v>
      </c>
      <c r="U99">
        <f t="shared" si="2"/>
        <v>6.5745763267609103</v>
      </c>
      <c r="V99">
        <f t="shared" si="2"/>
        <v>0.10632007639155185</v>
      </c>
      <c r="W99">
        <f t="shared" si="2"/>
        <v>0.19942479152911699</v>
      </c>
      <c r="X99">
        <f t="shared" si="2"/>
        <v>0.90699948272794917</v>
      </c>
      <c r="Y99">
        <f t="shared" si="2"/>
        <v>0</v>
      </c>
      <c r="Z99">
        <f t="shared" si="2"/>
        <v>0.11042591138906287</v>
      </c>
      <c r="AA99">
        <f t="shared" si="2"/>
        <v>0.22500792011114609</v>
      </c>
      <c r="AB99">
        <f t="shared" si="2"/>
        <v>0.24302790281778364</v>
      </c>
      <c r="AC99">
        <f t="shared" si="2"/>
        <v>0.17873263065798353</v>
      </c>
      <c r="AD99">
        <f t="shared" si="2"/>
        <v>0.12078096466385942</v>
      </c>
      <c r="AE99">
        <f t="shared" si="2"/>
        <v>0.30488845347761356</v>
      </c>
      <c r="AF99">
        <f t="shared" si="2"/>
        <v>0</v>
      </c>
      <c r="AG99">
        <f t="shared" si="2"/>
        <v>0</v>
      </c>
      <c r="AH99">
        <f t="shared" si="2"/>
        <v>0.5595631632608008</v>
      </c>
      <c r="AI99">
        <f t="shared" si="2"/>
        <v>8.5757914522333514E-2</v>
      </c>
      <c r="AJ99">
        <f t="shared" si="2"/>
        <v>0</v>
      </c>
      <c r="AK99">
        <f t="shared" si="2"/>
        <v>0.32388827020663707</v>
      </c>
      <c r="AL99">
        <f t="shared" si="2"/>
        <v>0.51540277412413649</v>
      </c>
      <c r="AM99">
        <f t="shared" si="2"/>
        <v>9.3848693525693819E-2</v>
      </c>
      <c r="AN99">
        <f t="shared" si="2"/>
        <v>0</v>
      </c>
      <c r="AO99">
        <f t="shared" si="2"/>
        <v>0</v>
      </c>
      <c r="AP99">
        <f t="shared" si="2"/>
        <v>1.5952438265509995E-2</v>
      </c>
      <c r="AQ99">
        <f t="shared" si="2"/>
        <v>0</v>
      </c>
      <c r="AR99">
        <f t="shared" si="2"/>
        <v>0.3136130895786251</v>
      </c>
      <c r="AS99">
        <f t="shared" si="2"/>
        <v>0.19828101328136102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0.78264914213151748</v>
      </c>
      <c r="BB99">
        <f t="shared" si="1"/>
        <v>17.94101454522535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5.5257534961385923</v>
      </c>
      <c r="E3">
        <v>0</v>
      </c>
      <c r="F3">
        <v>0</v>
      </c>
      <c r="G3">
        <v>19.498546232519306</v>
      </c>
      <c r="H3">
        <v>0</v>
      </c>
      <c r="I3">
        <v>0</v>
      </c>
      <c r="J3">
        <v>23.756622834481316</v>
      </c>
      <c r="K3">
        <v>9.4969808569464718</v>
      </c>
      <c r="L3">
        <v>444.65921811382344</v>
      </c>
      <c r="M3">
        <v>28.48638251837469</v>
      </c>
      <c r="N3">
        <v>36.569890046562449</v>
      </c>
      <c r="O3">
        <v>0</v>
      </c>
      <c r="P3">
        <v>31.107118009994082</v>
      </c>
      <c r="Q3">
        <v>6.3631505227098035</v>
      </c>
      <c r="R3">
        <v>13.125743343176753</v>
      </c>
      <c r="S3">
        <v>8.165812215883026</v>
      </c>
      <c r="T3">
        <v>0</v>
      </c>
      <c r="U3">
        <v>49.917991674366824</v>
      </c>
      <c r="V3">
        <v>5.5105429948595486</v>
      </c>
      <c r="W3">
        <v>9.9571035663734442</v>
      </c>
      <c r="X3">
        <v>45.665154276493531</v>
      </c>
      <c r="Y3">
        <v>0</v>
      </c>
      <c r="Z3">
        <v>6.0862569041953654</v>
      </c>
      <c r="AA3">
        <v>13.047089120434148</v>
      </c>
      <c r="AB3">
        <v>12.231567932742641</v>
      </c>
      <c r="AC3">
        <v>8.9969664463055725</v>
      </c>
      <c r="AD3">
        <v>5.6433274570548946</v>
      </c>
      <c r="AE3">
        <v>15.299670675120014</v>
      </c>
      <c r="AF3">
        <v>2.5027630184909202</v>
      </c>
      <c r="AG3">
        <v>12.298301527739511</v>
      </c>
      <c r="AH3">
        <v>21.728415823940722</v>
      </c>
      <c r="AI3">
        <v>1.1034789573575454</v>
      </c>
      <c r="AJ3">
        <v>0</v>
      </c>
      <c r="AK3">
        <v>16.301180477040283</v>
      </c>
      <c r="AL3">
        <v>0</v>
      </c>
      <c r="AM3">
        <v>3.2683731630557293</v>
      </c>
      <c r="AN3">
        <v>0.82996394074305979</v>
      </c>
      <c r="AO3">
        <v>0</v>
      </c>
      <c r="AP3">
        <v>0.39653006119766465</v>
      </c>
      <c r="AQ3">
        <v>7.6064969677102905</v>
      </c>
      <c r="AR3">
        <v>15.720034751243274</v>
      </c>
      <c r="AS3">
        <v>10.158686902108117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37.244849799859779</v>
      </c>
      <c r="BB3">
        <f>SUM(B3:AZ3)-BA3</f>
        <v>853.78026502932335</v>
      </c>
    </row>
    <row r="4" spans="1:54">
      <c r="A4" t="s">
        <v>46</v>
      </c>
      <c r="B4">
        <v>0</v>
      </c>
      <c r="C4">
        <v>0</v>
      </c>
      <c r="D4">
        <v>5.5257534961385923</v>
      </c>
      <c r="E4">
        <v>0</v>
      </c>
      <c r="F4">
        <v>0</v>
      </c>
      <c r="G4">
        <v>19.498546232519306</v>
      </c>
      <c r="H4">
        <v>0</v>
      </c>
      <c r="I4">
        <v>0</v>
      </c>
      <c r="J4">
        <v>23.756622834481316</v>
      </c>
      <c r="K4">
        <v>9.4969808569464718</v>
      </c>
      <c r="L4">
        <v>444.65921811382344</v>
      </c>
      <c r="M4">
        <v>28.48638251837469</v>
      </c>
      <c r="N4">
        <v>36.569890046562449</v>
      </c>
      <c r="O4">
        <v>0</v>
      </c>
      <c r="P4">
        <v>31.107118009994082</v>
      </c>
      <c r="Q4">
        <v>6.3631505227098035</v>
      </c>
      <c r="R4">
        <v>13.125743343176753</v>
      </c>
      <c r="S4">
        <v>8.165812215883026</v>
      </c>
      <c r="T4">
        <v>0</v>
      </c>
      <c r="U4">
        <v>50.440275642094726</v>
      </c>
      <c r="V4">
        <v>5.5107502730410207</v>
      </c>
      <c r="W4">
        <v>9.9571035663734442</v>
      </c>
      <c r="X4">
        <v>45.665154276493531</v>
      </c>
      <c r="Y4">
        <v>0</v>
      </c>
      <c r="Z4">
        <v>6.0862569041953654</v>
      </c>
      <c r="AA4">
        <v>13.047089120434148</v>
      </c>
      <c r="AB4">
        <v>12.231567932742641</v>
      </c>
      <c r="AC4">
        <v>8.9969664463055725</v>
      </c>
      <c r="AD4">
        <v>5.6433274570548946</v>
      </c>
      <c r="AE4">
        <v>15.299670675120014</v>
      </c>
      <c r="AF4">
        <v>2.5027630184909202</v>
      </c>
      <c r="AG4">
        <v>12.298301527739511</v>
      </c>
      <c r="AH4">
        <v>21.728415823940722</v>
      </c>
      <c r="AI4">
        <v>1.1034789573575454</v>
      </c>
      <c r="AJ4">
        <v>0</v>
      </c>
      <c r="AK4">
        <v>16.301180477040283</v>
      </c>
      <c r="AL4">
        <v>0</v>
      </c>
      <c r="AM4">
        <v>3.2683731630557293</v>
      </c>
      <c r="AN4">
        <v>0.82996394074305979</v>
      </c>
      <c r="AO4">
        <v>0</v>
      </c>
      <c r="AP4">
        <v>0.39653006119766465</v>
      </c>
      <c r="AQ4">
        <v>7.6064969677102905</v>
      </c>
      <c r="AR4">
        <v>15.720034751243274</v>
      </c>
      <c r="AS4">
        <v>10.158686902108117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37.266689933938778</v>
      </c>
      <c r="BB4">
        <f t="shared" ref="BB4:BB67" si="0">SUM(B4:AZ4)-BA4</f>
        <v>854.28091614115374</v>
      </c>
    </row>
    <row r="5" spans="1:54">
      <c r="A5" t="s">
        <v>47</v>
      </c>
      <c r="B5">
        <v>0</v>
      </c>
      <c r="C5">
        <v>0</v>
      </c>
      <c r="D5">
        <v>5.5257534961385923</v>
      </c>
      <c r="E5">
        <v>0</v>
      </c>
      <c r="F5">
        <v>0</v>
      </c>
      <c r="G5">
        <v>19.498546232519306</v>
      </c>
      <c r="H5">
        <v>0</v>
      </c>
      <c r="I5">
        <v>0</v>
      </c>
      <c r="J5">
        <v>23.756622834481316</v>
      </c>
      <c r="K5">
        <v>9.4969808569464718</v>
      </c>
      <c r="L5">
        <v>444.65921811382344</v>
      </c>
      <c r="M5">
        <v>28.48638251837469</v>
      </c>
      <c r="N5">
        <v>36.569890046562449</v>
      </c>
      <c r="O5">
        <v>0</v>
      </c>
      <c r="P5">
        <v>31.107118009994082</v>
      </c>
      <c r="Q5">
        <v>6.3631505227098035</v>
      </c>
      <c r="R5">
        <v>13.125743343176753</v>
      </c>
      <c r="S5">
        <v>8.165812215883026</v>
      </c>
      <c r="T5">
        <v>0</v>
      </c>
      <c r="U5">
        <v>50.96979411665437</v>
      </c>
      <c r="V5">
        <v>5.5107502730410207</v>
      </c>
      <c r="W5">
        <v>9.9571035663734442</v>
      </c>
      <c r="X5">
        <v>45.665154276493531</v>
      </c>
      <c r="Y5">
        <v>0</v>
      </c>
      <c r="Z5">
        <v>6.0862569041953654</v>
      </c>
      <c r="AA5">
        <v>13.047089120434148</v>
      </c>
      <c r="AB5">
        <v>12.231567932742641</v>
      </c>
      <c r="AC5">
        <v>8.9969664463055725</v>
      </c>
      <c r="AD5">
        <v>5.6433274570548946</v>
      </c>
      <c r="AE5">
        <v>15.299670675120014</v>
      </c>
      <c r="AF5">
        <v>2.5027630184909202</v>
      </c>
      <c r="AG5">
        <v>12.298301527739511</v>
      </c>
      <c r="AH5">
        <v>21.728415823940722</v>
      </c>
      <c r="AI5">
        <v>1.1034789573575454</v>
      </c>
      <c r="AJ5">
        <v>0</v>
      </c>
      <c r="AK5">
        <v>16.301180477040283</v>
      </c>
      <c r="AL5">
        <v>0</v>
      </c>
      <c r="AM5">
        <v>3.2683731630557293</v>
      </c>
      <c r="AN5">
        <v>0.8106625910457107</v>
      </c>
      <c r="AO5">
        <v>0</v>
      </c>
      <c r="AP5">
        <v>0.39653006119766465</v>
      </c>
      <c r="AQ5">
        <v>7.6064969677102905</v>
      </c>
      <c r="AR5">
        <v>15.720034751243274</v>
      </c>
      <c r="AS5">
        <v>9.9088834422876211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37.277575225137525</v>
      </c>
      <c r="BB5">
        <f t="shared" si="0"/>
        <v>854.53044451499682</v>
      </c>
    </row>
    <row r="6" spans="1:54">
      <c r="A6" t="s">
        <v>48</v>
      </c>
      <c r="B6">
        <v>0</v>
      </c>
      <c r="C6">
        <v>0</v>
      </c>
      <c r="D6">
        <v>5.5257534961385923</v>
      </c>
      <c r="E6">
        <v>0</v>
      </c>
      <c r="F6">
        <v>0</v>
      </c>
      <c r="G6">
        <v>19.498546232519306</v>
      </c>
      <c r="H6">
        <v>0</v>
      </c>
      <c r="I6">
        <v>0</v>
      </c>
      <c r="J6">
        <v>23.756622834481316</v>
      </c>
      <c r="K6">
        <v>9.4969808569464718</v>
      </c>
      <c r="L6">
        <v>444.65921811382344</v>
      </c>
      <c r="M6">
        <v>28.48638251837469</v>
      </c>
      <c r="N6">
        <v>36.569890046562449</v>
      </c>
      <c r="O6">
        <v>0</v>
      </c>
      <c r="P6">
        <v>31.107118009994082</v>
      </c>
      <c r="Q6">
        <v>6.3631505227098035</v>
      </c>
      <c r="R6">
        <v>13.125743343176753</v>
      </c>
      <c r="S6">
        <v>8.165812215883026</v>
      </c>
      <c r="T6">
        <v>0</v>
      </c>
      <c r="U6">
        <v>51.49207815322999</v>
      </c>
      <c r="V6">
        <v>5.5107502730410207</v>
      </c>
      <c r="W6">
        <v>9.9571035663734442</v>
      </c>
      <c r="X6">
        <v>45.665154276493531</v>
      </c>
      <c r="Y6">
        <v>0</v>
      </c>
      <c r="Z6">
        <v>6.0862569041953654</v>
      </c>
      <c r="AA6">
        <v>13.047089120434148</v>
      </c>
      <c r="AB6">
        <v>12.231567932742641</v>
      </c>
      <c r="AC6">
        <v>8.9969664463055725</v>
      </c>
      <c r="AD6">
        <v>5.6433274570548946</v>
      </c>
      <c r="AE6">
        <v>15.299670675120014</v>
      </c>
      <c r="AF6">
        <v>2.5027630184909202</v>
      </c>
      <c r="AG6">
        <v>12.298301527739511</v>
      </c>
      <c r="AH6">
        <v>21.728415823940722</v>
      </c>
      <c r="AI6">
        <v>1.1034789573575454</v>
      </c>
      <c r="AJ6">
        <v>0</v>
      </c>
      <c r="AK6">
        <v>16.301180477040283</v>
      </c>
      <c r="AL6">
        <v>0</v>
      </c>
      <c r="AM6">
        <v>3.2683731630557293</v>
      </c>
      <c r="AN6">
        <v>0.8106625910457107</v>
      </c>
      <c r="AO6">
        <v>0</v>
      </c>
      <c r="AP6">
        <v>0.39653006119766465</v>
      </c>
      <c r="AQ6">
        <v>7.6064969677102905</v>
      </c>
      <c r="AR6">
        <v>16.403514717926729</v>
      </c>
      <c r="AS6">
        <v>9.9088834422876211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37.32797616047376</v>
      </c>
      <c r="BB6">
        <f t="shared" si="0"/>
        <v>855.68580758291978</v>
      </c>
    </row>
    <row r="7" spans="1:54">
      <c r="A7" t="s">
        <v>49</v>
      </c>
      <c r="B7">
        <v>0</v>
      </c>
      <c r="C7">
        <v>0</v>
      </c>
      <c r="D7">
        <v>5.5257534961385923</v>
      </c>
      <c r="E7">
        <v>0</v>
      </c>
      <c r="F7">
        <v>0</v>
      </c>
      <c r="G7">
        <v>19.498546232519306</v>
      </c>
      <c r="H7">
        <v>0</v>
      </c>
      <c r="I7">
        <v>0</v>
      </c>
      <c r="J7">
        <v>23.756622834481316</v>
      </c>
      <c r="K7">
        <v>9.4969808569464718</v>
      </c>
      <c r="L7">
        <v>444.65921811382344</v>
      </c>
      <c r="M7">
        <v>28.48638251837469</v>
      </c>
      <c r="N7">
        <v>36.569890046562449</v>
      </c>
      <c r="O7">
        <v>0</v>
      </c>
      <c r="P7">
        <v>31.107118009994082</v>
      </c>
      <c r="Q7">
        <v>6.3631505227098035</v>
      </c>
      <c r="R7">
        <v>13.125743343176753</v>
      </c>
      <c r="S7">
        <v>8.165812215883026</v>
      </c>
      <c r="T7">
        <v>0</v>
      </c>
      <c r="U7">
        <v>52.012761203719784</v>
      </c>
      <c r="V7">
        <v>5.5107502730410207</v>
      </c>
      <c r="W7">
        <v>9.9571035663734442</v>
      </c>
      <c r="X7">
        <v>45.665154276493531</v>
      </c>
      <c r="Y7">
        <v>0</v>
      </c>
      <c r="Z7">
        <v>6.0862569041953654</v>
      </c>
      <c r="AA7">
        <v>13.047089120434148</v>
      </c>
      <c r="AB7">
        <v>12.231567932742641</v>
      </c>
      <c r="AC7">
        <v>8.9969664463055725</v>
      </c>
      <c r="AD7">
        <v>5.5206460094447909</v>
      </c>
      <c r="AE7">
        <v>15.299670675120014</v>
      </c>
      <c r="AF7">
        <v>2.5027630184909202</v>
      </c>
      <c r="AG7">
        <v>12.298301527739511</v>
      </c>
      <c r="AH7">
        <v>21.728415823940722</v>
      </c>
      <c r="AI7">
        <v>4.3350960296806509</v>
      </c>
      <c r="AJ7">
        <v>0</v>
      </c>
      <c r="AK7">
        <v>16.301180477040283</v>
      </c>
      <c r="AL7">
        <v>0</v>
      </c>
      <c r="AM7">
        <v>3.2683731630557293</v>
      </c>
      <c r="AN7">
        <v>0.8106625910457107</v>
      </c>
      <c r="AO7">
        <v>0</v>
      </c>
      <c r="AP7">
        <v>0.39653006119766465</v>
      </c>
      <c r="AQ7">
        <v>7.6064969677102905</v>
      </c>
      <c r="AR7">
        <v>16.403514717926729</v>
      </c>
      <c r="AS7">
        <v>9.9088834422876211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37.47969422109724</v>
      </c>
      <c r="BB7">
        <f t="shared" si="0"/>
        <v>859.1637081974992</v>
      </c>
    </row>
    <row r="8" spans="1:54">
      <c r="A8" t="s">
        <v>50</v>
      </c>
      <c r="B8">
        <v>0</v>
      </c>
      <c r="C8">
        <v>0</v>
      </c>
      <c r="D8">
        <v>5.5257534961385923</v>
      </c>
      <c r="E8">
        <v>0</v>
      </c>
      <c r="F8">
        <v>0</v>
      </c>
      <c r="G8">
        <v>19.498546232519306</v>
      </c>
      <c r="H8">
        <v>0</v>
      </c>
      <c r="I8">
        <v>0</v>
      </c>
      <c r="J8">
        <v>23.756622834481316</v>
      </c>
      <c r="K8">
        <v>9.4969808569464718</v>
      </c>
      <c r="L8">
        <v>444.65921811382344</v>
      </c>
      <c r="M8">
        <v>28.48638251837469</v>
      </c>
      <c r="N8">
        <v>36.569890046562449</v>
      </c>
      <c r="O8">
        <v>0</v>
      </c>
      <c r="P8">
        <v>31.107118009994082</v>
      </c>
      <c r="Q8">
        <v>6.3631505227098035</v>
      </c>
      <c r="R8">
        <v>13.125743343176753</v>
      </c>
      <c r="S8">
        <v>8.165812215883026</v>
      </c>
      <c r="T8">
        <v>0</v>
      </c>
      <c r="U8">
        <v>52.536646219547009</v>
      </c>
      <c r="V8">
        <v>5.5107502730410207</v>
      </c>
      <c r="W8">
        <v>9.9571035663734442</v>
      </c>
      <c r="X8">
        <v>45.665154276493531</v>
      </c>
      <c r="Y8">
        <v>0</v>
      </c>
      <c r="Z8">
        <v>6.0862569041953654</v>
      </c>
      <c r="AA8">
        <v>13.047089120434148</v>
      </c>
      <c r="AB8">
        <v>12.231567932742641</v>
      </c>
      <c r="AC8">
        <v>8.9969664463055725</v>
      </c>
      <c r="AD8">
        <v>2.8216635813504487</v>
      </c>
      <c r="AE8">
        <v>15.299670675120014</v>
      </c>
      <c r="AF8">
        <v>2.5027630184909202</v>
      </c>
      <c r="AG8">
        <v>12.298301527739511</v>
      </c>
      <c r="AH8">
        <v>21.728415823940722</v>
      </c>
      <c r="AI8">
        <v>4.3350960296806509</v>
      </c>
      <c r="AJ8">
        <v>0</v>
      </c>
      <c r="AK8">
        <v>16.301180477040283</v>
      </c>
      <c r="AL8">
        <v>0</v>
      </c>
      <c r="AM8">
        <v>3.2683731630557293</v>
      </c>
      <c r="AN8">
        <v>0.8106625910457107</v>
      </c>
      <c r="AO8">
        <v>0</v>
      </c>
      <c r="AP8">
        <v>0.39653006119766465</v>
      </c>
      <c r="AQ8">
        <v>7.6064969677102905</v>
      </c>
      <c r="AR8">
        <v>15.720034751243274</v>
      </c>
      <c r="AS8">
        <v>9.9088834422876211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37.36020568665711</v>
      </c>
      <c r="BB8">
        <f t="shared" si="0"/>
        <v>856.42461935298866</v>
      </c>
    </row>
    <row r="9" spans="1:54">
      <c r="A9" t="s">
        <v>51</v>
      </c>
      <c r="B9">
        <v>0</v>
      </c>
      <c r="C9">
        <v>0</v>
      </c>
      <c r="D9">
        <v>5.5257534961385923</v>
      </c>
      <c r="E9">
        <v>0</v>
      </c>
      <c r="F9">
        <v>0</v>
      </c>
      <c r="G9">
        <v>19.498546232519306</v>
      </c>
      <c r="H9">
        <v>0</v>
      </c>
      <c r="I9">
        <v>0</v>
      </c>
      <c r="J9">
        <v>23.756622834481316</v>
      </c>
      <c r="K9">
        <v>9.4969808569464718</v>
      </c>
      <c r="L9">
        <v>444.65921811382344</v>
      </c>
      <c r="M9">
        <v>28.48638251837469</v>
      </c>
      <c r="N9">
        <v>36.569890046562449</v>
      </c>
      <c r="O9">
        <v>0</v>
      </c>
      <c r="P9">
        <v>31.107118009994082</v>
      </c>
      <c r="Q9">
        <v>6.3631505227098035</v>
      </c>
      <c r="R9">
        <v>13.125743343176753</v>
      </c>
      <c r="S9">
        <v>8.165812215883026</v>
      </c>
      <c r="T9">
        <v>0</v>
      </c>
      <c r="U9">
        <v>53.057329243712431</v>
      </c>
      <c r="V9">
        <v>5.5107502730410207</v>
      </c>
      <c r="W9">
        <v>9.9571035663734442</v>
      </c>
      <c r="X9">
        <v>45.665154276493531</v>
      </c>
      <c r="Y9">
        <v>0</v>
      </c>
      <c r="Z9">
        <v>6.0862569041953654</v>
      </c>
      <c r="AA9">
        <v>13.047089120434148</v>
      </c>
      <c r="AB9">
        <v>12.231567932742641</v>
      </c>
      <c r="AC9">
        <v>8.9969664463055725</v>
      </c>
      <c r="AD9">
        <v>2.8216635813504487</v>
      </c>
      <c r="AE9">
        <v>15.299670675120014</v>
      </c>
      <c r="AF9">
        <v>2.5027630184909202</v>
      </c>
      <c r="AG9">
        <v>12.298301527739511</v>
      </c>
      <c r="AH9">
        <v>21.728415823940722</v>
      </c>
      <c r="AI9">
        <v>4.3350960296806509</v>
      </c>
      <c r="AJ9">
        <v>0</v>
      </c>
      <c r="AK9">
        <v>16.301180477040283</v>
      </c>
      <c r="AL9">
        <v>0</v>
      </c>
      <c r="AM9">
        <v>3.2683731630557293</v>
      </c>
      <c r="AN9">
        <v>0.8106625910457107</v>
      </c>
      <c r="AO9">
        <v>0</v>
      </c>
      <c r="AP9">
        <v>0.39653006119766465</v>
      </c>
      <c r="AQ9">
        <v>7.6064969677102905</v>
      </c>
      <c r="AR9">
        <v>15.720034751243274</v>
      </c>
      <c r="AS9">
        <v>9.9088834422876211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37.381970237067222</v>
      </c>
      <c r="BB9">
        <f t="shared" si="0"/>
        <v>856.923537826744</v>
      </c>
    </row>
    <row r="10" spans="1:54">
      <c r="A10" t="s">
        <v>52</v>
      </c>
      <c r="B10">
        <v>0</v>
      </c>
      <c r="C10">
        <v>0</v>
      </c>
      <c r="D10">
        <v>5.5257534961385923</v>
      </c>
      <c r="E10">
        <v>0</v>
      </c>
      <c r="F10">
        <v>0</v>
      </c>
      <c r="G10">
        <v>19.498546232519306</v>
      </c>
      <c r="H10">
        <v>0</v>
      </c>
      <c r="I10">
        <v>0</v>
      </c>
      <c r="J10">
        <v>23.756622834481316</v>
      </c>
      <c r="K10">
        <v>9.4969808569464718</v>
      </c>
      <c r="L10">
        <v>444.65921811382344</v>
      </c>
      <c r="M10">
        <v>28.48638251837469</v>
      </c>
      <c r="N10">
        <v>36.569890046562449</v>
      </c>
      <c r="O10">
        <v>0</v>
      </c>
      <c r="P10">
        <v>31.107118009994082</v>
      </c>
      <c r="Q10">
        <v>6.3631505227098035</v>
      </c>
      <c r="R10">
        <v>13.125743343176753</v>
      </c>
      <c r="S10">
        <v>8.165812215883026</v>
      </c>
      <c r="T10">
        <v>0</v>
      </c>
      <c r="U10">
        <v>53.579613260842819</v>
      </c>
      <c r="V10">
        <v>5.5107502730410207</v>
      </c>
      <c r="W10">
        <v>9.9571035663734442</v>
      </c>
      <c r="X10">
        <v>45.665154276493531</v>
      </c>
      <c r="Y10">
        <v>0</v>
      </c>
      <c r="Z10">
        <v>6.0862569041953654</v>
      </c>
      <c r="AA10">
        <v>13.047089120434148</v>
      </c>
      <c r="AB10">
        <v>12.231567932742641</v>
      </c>
      <c r="AC10">
        <v>8.9969664463055725</v>
      </c>
      <c r="AD10">
        <v>2.8216635813504487</v>
      </c>
      <c r="AE10">
        <v>15.299670675120014</v>
      </c>
      <c r="AF10">
        <v>2.5027630184909202</v>
      </c>
      <c r="AG10">
        <v>12.298301527739511</v>
      </c>
      <c r="AH10">
        <v>21.728415823940722</v>
      </c>
      <c r="AI10">
        <v>4.3350960296806509</v>
      </c>
      <c r="AJ10">
        <v>0</v>
      </c>
      <c r="AK10">
        <v>16.301180477040283</v>
      </c>
      <c r="AL10">
        <v>0</v>
      </c>
      <c r="AM10">
        <v>3.2683731630557293</v>
      </c>
      <c r="AN10">
        <v>0.8106625910457107</v>
      </c>
      <c r="AO10">
        <v>0</v>
      </c>
      <c r="AP10">
        <v>0.39653006119766465</v>
      </c>
      <c r="AQ10">
        <v>7.6064969677102905</v>
      </c>
      <c r="AR10">
        <v>15.720034751243274</v>
      </c>
      <c r="AS10">
        <v>9.9088834422876211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37.403801708983266</v>
      </c>
      <c r="BB10">
        <f t="shared" si="0"/>
        <v>857.42399037195844</v>
      </c>
    </row>
    <row r="11" spans="1:54">
      <c r="A11" t="s">
        <v>53</v>
      </c>
      <c r="B11">
        <v>0</v>
      </c>
      <c r="C11">
        <v>0</v>
      </c>
      <c r="D11">
        <v>5.5257534961385923</v>
      </c>
      <c r="E11">
        <v>0</v>
      </c>
      <c r="F11">
        <v>0</v>
      </c>
      <c r="G11">
        <v>19.498546232519306</v>
      </c>
      <c r="H11">
        <v>0</v>
      </c>
      <c r="I11">
        <v>0</v>
      </c>
      <c r="J11">
        <v>23.756622834481316</v>
      </c>
      <c r="K11">
        <v>9.4969808569464718</v>
      </c>
      <c r="L11">
        <v>444.65921811382344</v>
      </c>
      <c r="M11">
        <v>28.48638251837469</v>
      </c>
      <c r="N11">
        <v>36.569890046562449</v>
      </c>
      <c r="O11">
        <v>0</v>
      </c>
      <c r="P11">
        <v>31.107118009994082</v>
      </c>
      <c r="Q11">
        <v>6.3617025648362677</v>
      </c>
      <c r="R11">
        <v>13.125743343176753</v>
      </c>
      <c r="S11">
        <v>8.165812215883026</v>
      </c>
      <c r="T11">
        <v>0</v>
      </c>
      <c r="U11">
        <v>53.987210928139284</v>
      </c>
      <c r="V11">
        <v>5.5107502730410207</v>
      </c>
      <c r="W11">
        <v>9.7670593453813694</v>
      </c>
      <c r="X11">
        <v>45.665154276493531</v>
      </c>
      <c r="Y11">
        <v>0</v>
      </c>
      <c r="Z11">
        <v>6.0862569041953654</v>
      </c>
      <c r="AA11">
        <v>13.047089120434148</v>
      </c>
      <c r="AB11">
        <v>12.231567932742641</v>
      </c>
      <c r="AC11">
        <v>8.9969664463055725</v>
      </c>
      <c r="AD11">
        <v>2.8216635813504487</v>
      </c>
      <c r="AE11">
        <v>15.299670675120014</v>
      </c>
      <c r="AF11">
        <v>2.5027630184909202</v>
      </c>
      <c r="AG11">
        <v>12.298301527739511</v>
      </c>
      <c r="AH11">
        <v>19.245168121999583</v>
      </c>
      <c r="AI11">
        <v>4.3350960296806509</v>
      </c>
      <c r="AJ11">
        <v>0</v>
      </c>
      <c r="AK11">
        <v>16.301180477040283</v>
      </c>
      <c r="AL11">
        <v>0</v>
      </c>
      <c r="AM11">
        <v>3.2683731630557293</v>
      </c>
      <c r="AN11">
        <v>0.8106625910457107</v>
      </c>
      <c r="AO11">
        <v>0</v>
      </c>
      <c r="AP11">
        <v>0.39653006119766465</v>
      </c>
      <c r="AQ11">
        <v>7.6064969677102905</v>
      </c>
      <c r="AR11">
        <v>15.720034751243274</v>
      </c>
      <c r="AS11">
        <v>10.158686902108117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37.319476949079039</v>
      </c>
      <c r="BB11">
        <f t="shared" si="0"/>
        <v>855.4909763781726</v>
      </c>
    </row>
    <row r="12" spans="1:54">
      <c r="A12" t="s">
        <v>54</v>
      </c>
      <c r="B12">
        <v>0</v>
      </c>
      <c r="C12">
        <v>0</v>
      </c>
      <c r="D12">
        <v>5.5257534961385923</v>
      </c>
      <c r="E12">
        <v>0</v>
      </c>
      <c r="F12">
        <v>0</v>
      </c>
      <c r="G12">
        <v>19.162658108954286</v>
      </c>
      <c r="H12">
        <v>0</v>
      </c>
      <c r="I12">
        <v>0</v>
      </c>
      <c r="J12">
        <v>23.756622834481316</v>
      </c>
      <c r="K12">
        <v>9.4969808569464718</v>
      </c>
      <c r="L12">
        <v>444.65921811382344</v>
      </c>
      <c r="M12">
        <v>28.48638251837469</v>
      </c>
      <c r="N12">
        <v>36.569890046562449</v>
      </c>
      <c r="O12">
        <v>0</v>
      </c>
      <c r="P12">
        <v>31.107118009994082</v>
      </c>
      <c r="Q12">
        <v>6.3617025648362677</v>
      </c>
      <c r="R12">
        <v>13.125743343176753</v>
      </c>
      <c r="S12">
        <v>8.165812215883026</v>
      </c>
      <c r="T12">
        <v>0</v>
      </c>
      <c r="U12">
        <v>54.017795021315692</v>
      </c>
      <c r="V12">
        <v>5.5107502730410207</v>
      </c>
      <c r="W12">
        <v>9.7670593453813694</v>
      </c>
      <c r="X12">
        <v>45.665154276493531</v>
      </c>
      <c r="Y12">
        <v>0</v>
      </c>
      <c r="Z12">
        <v>6.0862569041953654</v>
      </c>
      <c r="AA12">
        <v>13.047089120434148</v>
      </c>
      <c r="AB12">
        <v>12.231567932742641</v>
      </c>
      <c r="AC12">
        <v>8.9969664463055725</v>
      </c>
      <c r="AD12">
        <v>2.8216635813504487</v>
      </c>
      <c r="AE12">
        <v>15.299670675120014</v>
      </c>
      <c r="AF12">
        <v>2.5027630184909202</v>
      </c>
      <c r="AG12">
        <v>12.298301527739511</v>
      </c>
      <c r="AH12">
        <v>19.245168121999583</v>
      </c>
      <c r="AI12">
        <v>4.3350960296806509</v>
      </c>
      <c r="AJ12">
        <v>0</v>
      </c>
      <c r="AK12">
        <v>16.301180477040283</v>
      </c>
      <c r="AL12">
        <v>0</v>
      </c>
      <c r="AM12">
        <v>3.2683731630557293</v>
      </c>
      <c r="AN12">
        <v>0.8106625910457107</v>
      </c>
      <c r="AO12">
        <v>0</v>
      </c>
      <c r="AP12">
        <v>0.39653006119766465</v>
      </c>
      <c r="AQ12">
        <v>7.6064969677102905</v>
      </c>
      <c r="AR12">
        <v>15.720034751243274</v>
      </c>
      <c r="AS12">
        <v>10.158686902108117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37.306715240608789</v>
      </c>
      <c r="BB12">
        <f t="shared" si="0"/>
        <v>855.19843405625431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0.24661354983122083</v>
      </c>
      <c r="H13">
        <v>0</v>
      </c>
      <c r="I13">
        <v>0</v>
      </c>
      <c r="J13">
        <v>0</v>
      </c>
      <c r="K13">
        <v>9.4969808569464718</v>
      </c>
      <c r="L13">
        <v>444.65921811382344</v>
      </c>
      <c r="M13">
        <v>28.48638251837469</v>
      </c>
      <c r="N13">
        <v>36.569890046562449</v>
      </c>
      <c r="O13">
        <v>0</v>
      </c>
      <c r="P13">
        <v>31.107118009994082</v>
      </c>
      <c r="Q13">
        <v>6.3617025648362677</v>
      </c>
      <c r="R13">
        <v>13.125743343176753</v>
      </c>
      <c r="S13">
        <v>8.165812215883026</v>
      </c>
      <c r="T13">
        <v>0</v>
      </c>
      <c r="U13">
        <v>54.017795021315692</v>
      </c>
      <c r="V13">
        <v>5.5106029688017966</v>
      </c>
      <c r="W13">
        <v>9.7690225219484184</v>
      </c>
      <c r="X13">
        <v>45.665154276493531</v>
      </c>
      <c r="Y13">
        <v>0</v>
      </c>
      <c r="Z13">
        <v>6.0862569041953654</v>
      </c>
      <c r="AA13">
        <v>13.047089120434148</v>
      </c>
      <c r="AB13">
        <v>12.231567932742641</v>
      </c>
      <c r="AC13">
        <v>8.9969664463055725</v>
      </c>
      <c r="AD13">
        <v>2.8216635813504487</v>
      </c>
      <c r="AE13">
        <v>15.299670675120014</v>
      </c>
      <c r="AF13">
        <v>2.5027630184909202</v>
      </c>
      <c r="AG13">
        <v>12.298301527739511</v>
      </c>
      <c r="AH13">
        <v>23.001080051659358</v>
      </c>
      <c r="AI13">
        <v>4.3350960296806509</v>
      </c>
      <c r="AJ13">
        <v>0</v>
      </c>
      <c r="AK13">
        <v>16.301180477040283</v>
      </c>
      <c r="AL13">
        <v>0</v>
      </c>
      <c r="AM13">
        <v>4.8926552549780835</v>
      </c>
      <c r="AN13">
        <v>0.8106625910457107</v>
      </c>
      <c r="AO13">
        <v>0</v>
      </c>
      <c r="AP13">
        <v>2.7757101082065461</v>
      </c>
      <c r="AQ13">
        <v>7.6064969677102905</v>
      </c>
      <c r="AR13">
        <v>15.720034751243274</v>
      </c>
      <c r="AS13">
        <v>9.9088834422876211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35.605997202327451</v>
      </c>
      <c r="BB13">
        <f t="shared" si="0"/>
        <v>816.21211768589103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9.4969808569464718</v>
      </c>
      <c r="L14">
        <v>444.65921811382344</v>
      </c>
      <c r="M14">
        <v>28.48638251837469</v>
      </c>
      <c r="N14">
        <v>36.569890046562449</v>
      </c>
      <c r="O14">
        <v>0</v>
      </c>
      <c r="P14">
        <v>31.107118009994082</v>
      </c>
      <c r="Q14">
        <v>6.3617025648362677</v>
      </c>
      <c r="R14">
        <v>13.125743343176753</v>
      </c>
      <c r="S14">
        <v>8.165812215883026</v>
      </c>
      <c r="T14">
        <v>0</v>
      </c>
      <c r="U14">
        <v>54.017795021315692</v>
      </c>
      <c r="V14">
        <v>5.5106029688017966</v>
      </c>
      <c r="W14">
        <v>9.7690225219484184</v>
      </c>
      <c r="X14">
        <v>45.665154276493531</v>
      </c>
      <c r="Y14">
        <v>0</v>
      </c>
      <c r="Z14">
        <v>6.0862569041953654</v>
      </c>
      <c r="AA14">
        <v>13.047089120434148</v>
      </c>
      <c r="AB14">
        <v>12.231567932742641</v>
      </c>
      <c r="AC14">
        <v>8.9969664463055725</v>
      </c>
      <c r="AD14">
        <v>2.8216635813504487</v>
      </c>
      <c r="AE14">
        <v>15.299670675120014</v>
      </c>
      <c r="AF14">
        <v>2.5027630184909202</v>
      </c>
      <c r="AG14">
        <v>12.298301527739511</v>
      </c>
      <c r="AH14">
        <v>23.001080051659358</v>
      </c>
      <c r="AI14">
        <v>1.1034789573575454</v>
      </c>
      <c r="AJ14">
        <v>0</v>
      </c>
      <c r="AK14">
        <v>16.301180477040283</v>
      </c>
      <c r="AL14">
        <v>0</v>
      </c>
      <c r="AM14">
        <v>4.8926552549780835</v>
      </c>
      <c r="AN14">
        <v>0.8106625910457107</v>
      </c>
      <c r="AO14">
        <v>0</v>
      </c>
      <c r="AP14">
        <v>2.7757101082065461</v>
      </c>
      <c r="AQ14">
        <v>7.6064969677102905</v>
      </c>
      <c r="AR14">
        <v>15.720034751243274</v>
      </c>
      <c r="AS14">
        <v>9.9088834422876211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35.460607162321395</v>
      </c>
      <c r="BB14">
        <f t="shared" si="0"/>
        <v>812.87927710374277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9.4969808569464718</v>
      </c>
      <c r="L15">
        <v>444.65921811382344</v>
      </c>
      <c r="M15">
        <v>28.48638251837469</v>
      </c>
      <c r="N15">
        <v>36.569890046562449</v>
      </c>
      <c r="O15">
        <v>0</v>
      </c>
      <c r="P15">
        <v>31.107118009994082</v>
      </c>
      <c r="Q15">
        <v>6.3617025648362677</v>
      </c>
      <c r="R15">
        <v>13.125743343176753</v>
      </c>
      <c r="S15">
        <v>8.165812215883026</v>
      </c>
      <c r="T15">
        <v>0</v>
      </c>
      <c r="U15">
        <v>54.017795021315692</v>
      </c>
      <c r="V15">
        <v>5.5106029688017966</v>
      </c>
      <c r="W15">
        <v>9.7690225219484184</v>
      </c>
      <c r="X15">
        <v>45.665154276493531</v>
      </c>
      <c r="Y15">
        <v>0</v>
      </c>
      <c r="Z15">
        <v>6.0862569041953654</v>
      </c>
      <c r="AA15">
        <v>13.047089120434148</v>
      </c>
      <c r="AB15">
        <v>12.231567932742641</v>
      </c>
      <c r="AC15">
        <v>8.9969664463055725</v>
      </c>
      <c r="AD15">
        <v>2.8216635813504487</v>
      </c>
      <c r="AE15">
        <v>15.299670675120014</v>
      </c>
      <c r="AF15">
        <v>2.5027630184909202</v>
      </c>
      <c r="AG15">
        <v>12.298301527739511</v>
      </c>
      <c r="AH15">
        <v>23.001080051659358</v>
      </c>
      <c r="AI15">
        <v>1.1034789573575454</v>
      </c>
      <c r="AJ15">
        <v>0</v>
      </c>
      <c r="AK15">
        <v>16.301180477040283</v>
      </c>
      <c r="AL15">
        <v>0</v>
      </c>
      <c r="AM15">
        <v>4.8926552549780835</v>
      </c>
      <c r="AN15">
        <v>0.8106625910457107</v>
      </c>
      <c r="AO15">
        <v>0</v>
      </c>
      <c r="AP15">
        <v>2.7757101082065461</v>
      </c>
      <c r="AQ15">
        <v>7.6064969677102905</v>
      </c>
      <c r="AR15">
        <v>15.720034751243274</v>
      </c>
      <c r="AS15">
        <v>9.9088834422876211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35.460607162321395</v>
      </c>
      <c r="BB15">
        <f t="shared" si="0"/>
        <v>812.87927710374277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9.4969808569464718</v>
      </c>
      <c r="L16">
        <v>444.65921811382344</v>
      </c>
      <c r="M16">
        <v>28.48638251837469</v>
      </c>
      <c r="N16">
        <v>36.569890046562449</v>
      </c>
      <c r="O16">
        <v>0</v>
      </c>
      <c r="P16">
        <v>31.107118009994082</v>
      </c>
      <c r="Q16">
        <v>6.3617025648362677</v>
      </c>
      <c r="R16">
        <v>13.125743343176753</v>
      </c>
      <c r="S16">
        <v>8.165812215883026</v>
      </c>
      <c r="T16">
        <v>0</v>
      </c>
      <c r="U16">
        <v>54.017795021315692</v>
      </c>
      <c r="V16">
        <v>5.5106029688017966</v>
      </c>
      <c r="W16">
        <v>9.7690225219484184</v>
      </c>
      <c r="X16">
        <v>45.665154276493531</v>
      </c>
      <c r="Y16">
        <v>0</v>
      </c>
      <c r="Z16">
        <v>6.0862569041953654</v>
      </c>
      <c r="AA16">
        <v>13.047089120434148</v>
      </c>
      <c r="AB16">
        <v>12.231567932742641</v>
      </c>
      <c r="AC16">
        <v>8.9969664463055725</v>
      </c>
      <c r="AD16">
        <v>2.8216635813504487</v>
      </c>
      <c r="AE16">
        <v>15.299670675120014</v>
      </c>
      <c r="AF16">
        <v>2.5027630184909202</v>
      </c>
      <c r="AG16">
        <v>12.298301527739511</v>
      </c>
      <c r="AH16">
        <v>23.001080051659358</v>
      </c>
      <c r="AI16">
        <v>1.1034789573575454</v>
      </c>
      <c r="AJ16">
        <v>0</v>
      </c>
      <c r="AK16">
        <v>16.301180477040283</v>
      </c>
      <c r="AL16">
        <v>0</v>
      </c>
      <c r="AM16">
        <v>4.8926552549780835</v>
      </c>
      <c r="AN16">
        <v>0.8106625910457107</v>
      </c>
      <c r="AO16">
        <v>0</v>
      </c>
      <c r="AP16">
        <v>2.7757101082065461</v>
      </c>
      <c r="AQ16">
        <v>7.6064969677102905</v>
      </c>
      <c r="AR16">
        <v>15.720034751243274</v>
      </c>
      <c r="AS16">
        <v>9.9088834422876211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35.460607162321395</v>
      </c>
      <c r="BB16">
        <f t="shared" si="0"/>
        <v>812.87927710374277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5.1555309300486858</v>
      </c>
      <c r="L17">
        <v>433.86297448701424</v>
      </c>
      <c r="M17">
        <v>28.48638251837469</v>
      </c>
      <c r="N17">
        <v>36.569890046562449</v>
      </c>
      <c r="O17">
        <v>0</v>
      </c>
      <c r="P17">
        <v>31.107118009994082</v>
      </c>
      <c r="Q17">
        <v>0</v>
      </c>
      <c r="R17">
        <v>13.125743343176753</v>
      </c>
      <c r="S17">
        <v>0</v>
      </c>
      <c r="T17">
        <v>0</v>
      </c>
      <c r="U17">
        <v>54.017795021315692</v>
      </c>
      <c r="V17">
        <v>5.5106029688017966</v>
      </c>
      <c r="W17">
        <v>9.7690225219484184</v>
      </c>
      <c r="X17">
        <v>45.665154276493531</v>
      </c>
      <c r="Y17">
        <v>0</v>
      </c>
      <c r="Z17">
        <v>6.0862569041953654</v>
      </c>
      <c r="AA17">
        <v>13.047089120434148</v>
      </c>
      <c r="AB17">
        <v>12.231567932742641</v>
      </c>
      <c r="AC17">
        <v>8.9969664463055725</v>
      </c>
      <c r="AD17">
        <v>2.8216635813504487</v>
      </c>
      <c r="AE17">
        <v>15.299670675120014</v>
      </c>
      <c r="AF17">
        <v>2.5027630184909202</v>
      </c>
      <c r="AG17">
        <v>12.298301527739511</v>
      </c>
      <c r="AH17">
        <v>23.001080051659358</v>
      </c>
      <c r="AI17">
        <v>1.1034789573575454</v>
      </c>
      <c r="AJ17">
        <v>0</v>
      </c>
      <c r="AK17">
        <v>16.301180477040283</v>
      </c>
      <c r="AL17">
        <v>0</v>
      </c>
      <c r="AM17">
        <v>4.8926552549780835</v>
      </c>
      <c r="AN17">
        <v>0.8106625910457107</v>
      </c>
      <c r="AO17">
        <v>0</v>
      </c>
      <c r="AP17">
        <v>0.39653006119766465</v>
      </c>
      <c r="AQ17">
        <v>7.6064969677102905</v>
      </c>
      <c r="AR17">
        <v>15.720034751243274</v>
      </c>
      <c r="AS17">
        <v>9.9088834422876211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34.121151727977427</v>
      </c>
      <c r="BB17">
        <f t="shared" si="0"/>
        <v>782.17434415665139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5.0407346871631278</v>
      </c>
      <c r="L18">
        <v>403.59294125075269</v>
      </c>
      <c r="M18">
        <v>28.48638251837469</v>
      </c>
      <c r="N18">
        <v>36.569890046562449</v>
      </c>
      <c r="O18">
        <v>0</v>
      </c>
      <c r="P18">
        <v>31.107118009994082</v>
      </c>
      <c r="Q18">
        <v>0</v>
      </c>
      <c r="R18">
        <v>13.125743343176753</v>
      </c>
      <c r="S18">
        <v>0</v>
      </c>
      <c r="T18">
        <v>0</v>
      </c>
      <c r="U18">
        <v>54.017795021315692</v>
      </c>
      <c r="V18">
        <v>5.5106029688017966</v>
      </c>
      <c r="W18">
        <v>9.7690225219484184</v>
      </c>
      <c r="X18">
        <v>45.665154276493531</v>
      </c>
      <c r="Y18">
        <v>0</v>
      </c>
      <c r="Z18">
        <v>6.0862569041953654</v>
      </c>
      <c r="AA18">
        <v>13.047089120434148</v>
      </c>
      <c r="AB18">
        <v>12.231567932742641</v>
      </c>
      <c r="AC18">
        <v>8.9969664463055725</v>
      </c>
      <c r="AD18">
        <v>2.8216635813504487</v>
      </c>
      <c r="AE18">
        <v>15.299670675120014</v>
      </c>
      <c r="AF18">
        <v>2.5027630184909202</v>
      </c>
      <c r="AG18">
        <v>12.298301527739511</v>
      </c>
      <c r="AH18">
        <v>23.001080051659358</v>
      </c>
      <c r="AI18">
        <v>1.1034789573575454</v>
      </c>
      <c r="AJ18">
        <v>0</v>
      </c>
      <c r="AK18">
        <v>16.301180477040283</v>
      </c>
      <c r="AL18">
        <v>0</v>
      </c>
      <c r="AM18">
        <v>4.8926552549780835</v>
      </c>
      <c r="AN18">
        <v>0.8106625910457107</v>
      </c>
      <c r="AO18">
        <v>0</v>
      </c>
      <c r="AP18">
        <v>0.39653006119766465</v>
      </c>
      <c r="AQ18">
        <v>5.0709980736485072</v>
      </c>
      <c r="AR18">
        <v>15.720034751243274</v>
      </c>
      <c r="AS18">
        <v>9.9088834422876211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32.745082001977309</v>
      </c>
      <c r="BB18">
        <f t="shared" si="0"/>
        <v>750.63008550944267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5.0407346871631278</v>
      </c>
      <c r="L19">
        <v>393.50427292569208</v>
      </c>
      <c r="M19">
        <v>28.48638251837469</v>
      </c>
      <c r="N19">
        <v>36.569890046562449</v>
      </c>
      <c r="O19">
        <v>0</v>
      </c>
      <c r="P19">
        <v>31.107118009994082</v>
      </c>
      <c r="Q19">
        <v>0</v>
      </c>
      <c r="R19">
        <v>13.125743343176753</v>
      </c>
      <c r="S19">
        <v>0</v>
      </c>
      <c r="T19">
        <v>0</v>
      </c>
      <c r="U19">
        <v>53.45416152973327</v>
      </c>
      <c r="V19">
        <v>5.5106029688017966</v>
      </c>
      <c r="W19">
        <v>9.7690225219484184</v>
      </c>
      <c r="X19">
        <v>45.665154276493531</v>
      </c>
      <c r="Y19">
        <v>0</v>
      </c>
      <c r="Z19">
        <v>6.0862569041953654</v>
      </c>
      <c r="AA19">
        <v>13.047089120434148</v>
      </c>
      <c r="AB19">
        <v>12.231567932742641</v>
      </c>
      <c r="AC19">
        <v>8.9969664463055725</v>
      </c>
      <c r="AD19">
        <v>2.8216635813504487</v>
      </c>
      <c r="AE19">
        <v>15.299670675120014</v>
      </c>
      <c r="AF19">
        <v>2.5027630184909202</v>
      </c>
      <c r="AG19">
        <v>12.298301527739511</v>
      </c>
      <c r="AH19">
        <v>23.001080051659358</v>
      </c>
      <c r="AI19">
        <v>1.1034789573575454</v>
      </c>
      <c r="AJ19">
        <v>0</v>
      </c>
      <c r="AK19">
        <v>16.301180477040283</v>
      </c>
      <c r="AL19">
        <v>0</v>
      </c>
      <c r="AM19">
        <v>4.8926552549780835</v>
      </c>
      <c r="AN19">
        <v>0.8106625910457107</v>
      </c>
      <c r="AO19">
        <v>0</v>
      </c>
      <c r="AP19">
        <v>0.39653006119766465</v>
      </c>
      <c r="AQ19">
        <v>5.0709980736485072</v>
      </c>
      <c r="AR19">
        <v>15.720034751243274</v>
      </c>
      <c r="AS19">
        <v>9.9088834422876211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32.299815786041613</v>
      </c>
      <c r="BB19">
        <f t="shared" si="0"/>
        <v>740.42304990873527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5.0407346871631278</v>
      </c>
      <c r="L20">
        <v>393.50427292569208</v>
      </c>
      <c r="M20">
        <v>28.48638251837469</v>
      </c>
      <c r="N20">
        <v>36.569890046562449</v>
      </c>
      <c r="O20">
        <v>0</v>
      </c>
      <c r="P20">
        <v>31.107118009994082</v>
      </c>
      <c r="Q20">
        <v>0</v>
      </c>
      <c r="R20">
        <v>13.125743343176753</v>
      </c>
      <c r="S20">
        <v>0</v>
      </c>
      <c r="T20">
        <v>0</v>
      </c>
      <c r="U20">
        <v>53.45416152973327</v>
      </c>
      <c r="V20">
        <v>5.5106029688017966</v>
      </c>
      <c r="W20">
        <v>9.7690225219484184</v>
      </c>
      <c r="X20">
        <v>45.665154276493531</v>
      </c>
      <c r="Y20">
        <v>0</v>
      </c>
      <c r="Z20">
        <v>6.0862569041953654</v>
      </c>
      <c r="AA20">
        <v>13.047089120434148</v>
      </c>
      <c r="AB20">
        <v>12.231567932742641</v>
      </c>
      <c r="AC20">
        <v>8.9969664463055725</v>
      </c>
      <c r="AD20">
        <v>2.8216635813504487</v>
      </c>
      <c r="AE20">
        <v>15.299670675120014</v>
      </c>
      <c r="AF20">
        <v>2.5027630184909202</v>
      </c>
      <c r="AG20">
        <v>12.298301527739511</v>
      </c>
      <c r="AH20">
        <v>23.001080051659358</v>
      </c>
      <c r="AI20">
        <v>1.1034789573575454</v>
      </c>
      <c r="AJ20">
        <v>0</v>
      </c>
      <c r="AK20">
        <v>16.301180477040283</v>
      </c>
      <c r="AL20">
        <v>0</v>
      </c>
      <c r="AM20">
        <v>4.8926552549780835</v>
      </c>
      <c r="AN20">
        <v>0.8106625910457107</v>
      </c>
      <c r="AO20">
        <v>0</v>
      </c>
      <c r="AP20">
        <v>0.39653006119766465</v>
      </c>
      <c r="AQ20">
        <v>2.5354988940617829</v>
      </c>
      <c r="AR20">
        <v>15.720034751243274</v>
      </c>
      <c r="AS20">
        <v>9.9088834422876211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32.193831920334887</v>
      </c>
      <c r="BB20">
        <f t="shared" si="0"/>
        <v>737.99353459485519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5.0407570897804428</v>
      </c>
      <c r="L21">
        <v>363.23418718671996</v>
      </c>
      <c r="M21">
        <v>28.48638251837469</v>
      </c>
      <c r="N21">
        <v>36.569890046562449</v>
      </c>
      <c r="O21">
        <v>0</v>
      </c>
      <c r="P21">
        <v>31.107118009994082</v>
      </c>
      <c r="Q21">
        <v>0</v>
      </c>
      <c r="R21">
        <v>13.125743343176753</v>
      </c>
      <c r="S21">
        <v>0</v>
      </c>
      <c r="T21">
        <v>0</v>
      </c>
      <c r="U21">
        <v>53.45416152973327</v>
      </c>
      <c r="V21">
        <v>5.5106029688017966</v>
      </c>
      <c r="W21">
        <v>9.7690225219484184</v>
      </c>
      <c r="X21">
        <v>45.665154276493531</v>
      </c>
      <c r="Y21">
        <v>0</v>
      </c>
      <c r="Z21">
        <v>6.0862569041953654</v>
      </c>
      <c r="AA21">
        <v>13.047089120434148</v>
      </c>
      <c r="AB21">
        <v>12.231567932742641</v>
      </c>
      <c r="AC21">
        <v>8.9969664463055725</v>
      </c>
      <c r="AD21">
        <v>5.6433274570548946</v>
      </c>
      <c r="AE21">
        <v>15.299670675120014</v>
      </c>
      <c r="AF21">
        <v>2.5027630184909202</v>
      </c>
      <c r="AG21">
        <v>12.298301527739511</v>
      </c>
      <c r="AH21">
        <v>23.001080051659358</v>
      </c>
      <c r="AI21">
        <v>5.5173947867877278</v>
      </c>
      <c r="AJ21">
        <v>0</v>
      </c>
      <c r="AK21">
        <v>16.301180477040283</v>
      </c>
      <c r="AL21">
        <v>0</v>
      </c>
      <c r="AM21">
        <v>4.8926552549780835</v>
      </c>
      <c r="AN21">
        <v>0.8106625910457107</v>
      </c>
      <c r="AO21">
        <v>0</v>
      </c>
      <c r="AP21">
        <v>0</v>
      </c>
      <c r="AQ21">
        <v>0</v>
      </c>
      <c r="AR21">
        <v>15.720034751243274</v>
      </c>
      <c r="AS21">
        <v>9.9088834422876211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31.108431694220066</v>
      </c>
      <c r="BB21">
        <f t="shared" si="0"/>
        <v>713.11242223449051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5.0407570897804428</v>
      </c>
      <c r="L22">
        <v>383.41425697409863</v>
      </c>
      <c r="M22">
        <v>28.48638251837469</v>
      </c>
      <c r="N22">
        <v>36.569890046562449</v>
      </c>
      <c r="O22">
        <v>0</v>
      </c>
      <c r="P22">
        <v>31.107118009994082</v>
      </c>
      <c r="Q22">
        <v>0</v>
      </c>
      <c r="R22">
        <v>13.125743343176753</v>
      </c>
      <c r="S22">
        <v>0</v>
      </c>
      <c r="T22">
        <v>0</v>
      </c>
      <c r="U22">
        <v>53.45416152973327</v>
      </c>
      <c r="V22">
        <v>5.5106029688017966</v>
      </c>
      <c r="W22">
        <v>9.7690225219484184</v>
      </c>
      <c r="X22">
        <v>45.665154276493531</v>
      </c>
      <c r="Y22">
        <v>0</v>
      </c>
      <c r="Z22">
        <v>6.0862569041953654</v>
      </c>
      <c r="AA22">
        <v>13.047089120434148</v>
      </c>
      <c r="AB22">
        <v>12.231567932742641</v>
      </c>
      <c r="AC22">
        <v>8.9969664463055725</v>
      </c>
      <c r="AD22">
        <v>8.4649907440513434</v>
      </c>
      <c r="AE22">
        <v>15.299670675120014</v>
      </c>
      <c r="AF22">
        <v>2.5027630184909202</v>
      </c>
      <c r="AG22">
        <v>12.298301527739511</v>
      </c>
      <c r="AH22">
        <v>23.001080051659358</v>
      </c>
      <c r="AI22">
        <v>7.0937937165518683</v>
      </c>
      <c r="AJ22">
        <v>0</v>
      </c>
      <c r="AK22">
        <v>16.301180477040283</v>
      </c>
      <c r="AL22">
        <v>0</v>
      </c>
      <c r="AM22">
        <v>4.8926552549780835</v>
      </c>
      <c r="AN22">
        <v>0.8106625910457107</v>
      </c>
      <c r="AO22">
        <v>0</v>
      </c>
      <c r="AP22">
        <v>0</v>
      </c>
      <c r="AQ22">
        <v>0</v>
      </c>
      <c r="AR22">
        <v>15.720034751243274</v>
      </c>
      <c r="AS22">
        <v>9.9088834422876211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32.135797611993056</v>
      </c>
      <c r="BB22">
        <f t="shared" si="0"/>
        <v>736.66318832085676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9.4970092451327552</v>
      </c>
      <c r="L23">
        <v>444.65921811382344</v>
      </c>
      <c r="M23">
        <v>28.48638251837469</v>
      </c>
      <c r="N23">
        <v>36.569890046562449</v>
      </c>
      <c r="O23">
        <v>0</v>
      </c>
      <c r="P23">
        <v>31.107118009994082</v>
      </c>
      <c r="Q23">
        <v>6.3617025648362677</v>
      </c>
      <c r="R23">
        <v>13.125743343176753</v>
      </c>
      <c r="S23">
        <v>8.165812215883026</v>
      </c>
      <c r="T23">
        <v>0</v>
      </c>
      <c r="U23">
        <v>53.45416152973327</v>
      </c>
      <c r="V23">
        <v>5.5106029688017966</v>
      </c>
      <c r="W23">
        <v>9.6437786434618999</v>
      </c>
      <c r="X23">
        <v>45.665154276493531</v>
      </c>
      <c r="Y23">
        <v>0</v>
      </c>
      <c r="Z23">
        <v>6.0862569041953654</v>
      </c>
      <c r="AA23">
        <v>13.047089120434148</v>
      </c>
      <c r="AB23">
        <v>12.231567932742641</v>
      </c>
      <c r="AC23">
        <v>8.9969664463055725</v>
      </c>
      <c r="AD23">
        <v>8.4649907440513434</v>
      </c>
      <c r="AE23">
        <v>15.299670675120014</v>
      </c>
      <c r="AF23">
        <v>2.5027630184909202</v>
      </c>
      <c r="AG23">
        <v>12.298301527739511</v>
      </c>
      <c r="AH23">
        <v>23.001080051659358</v>
      </c>
      <c r="AI23">
        <v>15.36988619021081</v>
      </c>
      <c r="AJ23">
        <v>0</v>
      </c>
      <c r="AK23">
        <v>16.301180477040283</v>
      </c>
      <c r="AL23">
        <v>0</v>
      </c>
      <c r="AM23">
        <v>4.8926552549780835</v>
      </c>
      <c r="AN23">
        <v>0.8106625910457107</v>
      </c>
      <c r="AO23">
        <v>0</v>
      </c>
      <c r="AP23">
        <v>0</v>
      </c>
      <c r="AQ23">
        <v>0</v>
      </c>
      <c r="AR23">
        <v>16.403514717926729</v>
      </c>
      <c r="AS23">
        <v>9.9088834422876211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35.858633379446921</v>
      </c>
      <c r="BB23">
        <f t="shared" si="0"/>
        <v>822.0034091910552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9.4969660809078196</v>
      </c>
      <c r="L24">
        <v>444.65921811382344</v>
      </c>
      <c r="M24">
        <v>28.48638251837469</v>
      </c>
      <c r="N24">
        <v>36.569890046562449</v>
      </c>
      <c r="O24">
        <v>0</v>
      </c>
      <c r="P24">
        <v>31.107118009994082</v>
      </c>
      <c r="Q24">
        <v>6.3617025648362677</v>
      </c>
      <c r="R24">
        <v>13.125743343176753</v>
      </c>
      <c r="S24">
        <v>8.165812215883026</v>
      </c>
      <c r="T24">
        <v>0</v>
      </c>
      <c r="U24">
        <v>53.45416152973327</v>
      </c>
      <c r="V24">
        <v>5.5106029688017966</v>
      </c>
      <c r="W24">
        <v>9.6437786434618999</v>
      </c>
      <c r="X24">
        <v>45.665154276493531</v>
      </c>
      <c r="Y24">
        <v>0</v>
      </c>
      <c r="Z24">
        <v>6.0862569041953654</v>
      </c>
      <c r="AA24">
        <v>13.047089120434148</v>
      </c>
      <c r="AB24">
        <v>12.231567932742641</v>
      </c>
      <c r="AC24">
        <v>8.9969664463055725</v>
      </c>
      <c r="AD24">
        <v>8.4649907440513434</v>
      </c>
      <c r="AE24">
        <v>15.299670675120014</v>
      </c>
      <c r="AF24">
        <v>2.5027630184909202</v>
      </c>
      <c r="AG24">
        <v>12.298301527739511</v>
      </c>
      <c r="AH24">
        <v>23.001080051659358</v>
      </c>
      <c r="AI24">
        <v>15.36988619021081</v>
      </c>
      <c r="AJ24">
        <v>0</v>
      </c>
      <c r="AK24">
        <v>16.301180477040283</v>
      </c>
      <c r="AL24">
        <v>0</v>
      </c>
      <c r="AM24">
        <v>4.8926552549780835</v>
      </c>
      <c r="AN24">
        <v>0.8106625910457107</v>
      </c>
      <c r="AO24">
        <v>0</v>
      </c>
      <c r="AP24">
        <v>0</v>
      </c>
      <c r="AQ24">
        <v>0</v>
      </c>
      <c r="AR24">
        <v>16.403514717926729</v>
      </c>
      <c r="AS24">
        <v>9.9088834422876211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35.858631575182308</v>
      </c>
      <c r="BB24">
        <f t="shared" si="0"/>
        <v>822.00336783109481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9.4969796500970194</v>
      </c>
      <c r="L25">
        <v>444.65921811382344</v>
      </c>
      <c r="M25">
        <v>28.48638251837469</v>
      </c>
      <c r="N25">
        <v>36.569890046562449</v>
      </c>
      <c r="O25">
        <v>0</v>
      </c>
      <c r="P25">
        <v>31.107118009994082</v>
      </c>
      <c r="Q25">
        <v>6.3617025648362677</v>
      </c>
      <c r="R25">
        <v>13.125743343176753</v>
      </c>
      <c r="S25">
        <v>8.165812215883026</v>
      </c>
      <c r="T25">
        <v>0</v>
      </c>
      <c r="U25">
        <v>53.45416152973327</v>
      </c>
      <c r="V25">
        <v>5.5106029688017966</v>
      </c>
      <c r="W25">
        <v>9.6437786434618999</v>
      </c>
      <c r="X25">
        <v>45.665154276493531</v>
      </c>
      <c r="Y25">
        <v>0</v>
      </c>
      <c r="Z25">
        <v>6.0862569041953654</v>
      </c>
      <c r="AA25">
        <v>13.047089120434148</v>
      </c>
      <c r="AB25">
        <v>12.231567932742641</v>
      </c>
      <c r="AC25">
        <v>8.9969664463055725</v>
      </c>
      <c r="AD25">
        <v>8.4649907440513434</v>
      </c>
      <c r="AE25">
        <v>15.299670675120014</v>
      </c>
      <c r="AF25">
        <v>2.5027630184909202</v>
      </c>
      <c r="AG25">
        <v>12.298301527739511</v>
      </c>
      <c r="AH25">
        <v>23.001080051659358</v>
      </c>
      <c r="AI25">
        <v>15.36988619021081</v>
      </c>
      <c r="AJ25">
        <v>0</v>
      </c>
      <c r="AK25">
        <v>16.301180477040283</v>
      </c>
      <c r="AL25">
        <v>0</v>
      </c>
      <c r="AM25">
        <v>4.8926552549780835</v>
      </c>
      <c r="AN25">
        <v>0.8106625910457107</v>
      </c>
      <c r="AO25">
        <v>0</v>
      </c>
      <c r="AP25">
        <v>0</v>
      </c>
      <c r="AQ25">
        <v>0</v>
      </c>
      <c r="AR25">
        <v>15.720034751243274</v>
      </c>
      <c r="AS25">
        <v>9.9088834422876211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35.830062679767053</v>
      </c>
      <c r="BB25">
        <f t="shared" si="0"/>
        <v>821.34847032901598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9.4970643896804265</v>
      </c>
      <c r="L26">
        <v>444.65921811382344</v>
      </c>
      <c r="M26">
        <v>28.48638251837469</v>
      </c>
      <c r="N26">
        <v>36.569890046562449</v>
      </c>
      <c r="O26">
        <v>0</v>
      </c>
      <c r="P26">
        <v>31.107118009994082</v>
      </c>
      <c r="Q26">
        <v>6.3617025648362677</v>
      </c>
      <c r="R26">
        <v>13.125743343176753</v>
      </c>
      <c r="S26">
        <v>8.165812215883026</v>
      </c>
      <c r="T26">
        <v>0</v>
      </c>
      <c r="U26">
        <v>53.45416152973327</v>
      </c>
      <c r="V26">
        <v>5.5106029688017966</v>
      </c>
      <c r="W26">
        <v>9.6437786434618999</v>
      </c>
      <c r="X26">
        <v>45.665154276493531</v>
      </c>
      <c r="Y26">
        <v>0</v>
      </c>
      <c r="Z26">
        <v>6.0862569041953654</v>
      </c>
      <c r="AA26">
        <v>13.047089120434148</v>
      </c>
      <c r="AB26">
        <v>12.231567932742641</v>
      </c>
      <c r="AC26">
        <v>8.9969664463055725</v>
      </c>
      <c r="AD26">
        <v>8.4649907440513434</v>
      </c>
      <c r="AE26">
        <v>15.299670675120014</v>
      </c>
      <c r="AF26">
        <v>2.5027630184909202</v>
      </c>
      <c r="AG26">
        <v>12.298301527739511</v>
      </c>
      <c r="AH26">
        <v>30.668106735545813</v>
      </c>
      <c r="AI26">
        <v>15.36988619021081</v>
      </c>
      <c r="AJ26">
        <v>0</v>
      </c>
      <c r="AK26">
        <v>16.301180477040283</v>
      </c>
      <c r="AL26">
        <v>0</v>
      </c>
      <c r="AM26">
        <v>4.8926552549780835</v>
      </c>
      <c r="AN26">
        <v>0.8106625910457107</v>
      </c>
      <c r="AO26">
        <v>0</v>
      </c>
      <c r="AP26">
        <v>0</v>
      </c>
      <c r="AQ26">
        <v>0</v>
      </c>
      <c r="AR26">
        <v>15.720034751243274</v>
      </c>
      <c r="AS26">
        <v>9.9088834422876211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36.150547937268087</v>
      </c>
      <c r="BB26">
        <f t="shared" si="0"/>
        <v>828.6950964949848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5.0408369386909895</v>
      </c>
      <c r="L27">
        <v>383.41677694215463</v>
      </c>
      <c r="M27">
        <v>28.48638251837469</v>
      </c>
      <c r="N27">
        <v>36.569890046562449</v>
      </c>
      <c r="O27">
        <v>0</v>
      </c>
      <c r="P27">
        <v>31.107118009994082</v>
      </c>
      <c r="Q27">
        <v>0</v>
      </c>
      <c r="R27">
        <v>13.125743343176753</v>
      </c>
      <c r="S27">
        <v>0</v>
      </c>
      <c r="T27">
        <v>0</v>
      </c>
      <c r="U27">
        <v>53.45416152973327</v>
      </c>
      <c r="V27">
        <v>5.5106029688017966</v>
      </c>
      <c r="W27">
        <v>9.7686529966844358</v>
      </c>
      <c r="X27">
        <v>45.665154276493531</v>
      </c>
      <c r="Y27">
        <v>0</v>
      </c>
      <c r="Z27">
        <v>6.0862569041953654</v>
      </c>
      <c r="AA27">
        <v>11.738271739511584</v>
      </c>
      <c r="AB27">
        <v>12.231567932742641</v>
      </c>
      <c r="AC27">
        <v>8.9969664463055725</v>
      </c>
      <c r="AD27">
        <v>8.4649907440513434</v>
      </c>
      <c r="AE27">
        <v>15.299670675120014</v>
      </c>
      <c r="AF27">
        <v>0</v>
      </c>
      <c r="AG27">
        <v>12.298301527739511</v>
      </c>
      <c r="AH27">
        <v>24.832475137758294</v>
      </c>
      <c r="AI27">
        <v>15.36988619021081</v>
      </c>
      <c r="AJ27">
        <v>0</v>
      </c>
      <c r="AK27">
        <v>16.301180477040283</v>
      </c>
      <c r="AL27">
        <v>0</v>
      </c>
      <c r="AM27">
        <v>4.8926552549780835</v>
      </c>
      <c r="AN27">
        <v>0.8106625910457107</v>
      </c>
      <c r="AO27">
        <v>0</v>
      </c>
      <c r="AP27">
        <v>0</v>
      </c>
      <c r="AQ27">
        <v>0</v>
      </c>
      <c r="AR27">
        <v>15.720034751243274</v>
      </c>
      <c r="AS27">
        <v>9.9088834422876211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32.399059757488615</v>
      </c>
      <c r="BB27">
        <f t="shared" si="0"/>
        <v>742.69806362740803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5.0407485623696955</v>
      </c>
      <c r="L28">
        <v>403.59294125075269</v>
      </c>
      <c r="M28">
        <v>28.48638251837469</v>
      </c>
      <c r="N28">
        <v>36.569890046562449</v>
      </c>
      <c r="O28">
        <v>0</v>
      </c>
      <c r="P28">
        <v>31.107118009994082</v>
      </c>
      <c r="Q28">
        <v>0</v>
      </c>
      <c r="R28">
        <v>13.125743343176753</v>
      </c>
      <c r="S28">
        <v>0</v>
      </c>
      <c r="T28">
        <v>0</v>
      </c>
      <c r="U28">
        <v>53.45416152973327</v>
      </c>
      <c r="V28">
        <v>5.5106029688017966</v>
      </c>
      <c r="W28">
        <v>9.7686529966844358</v>
      </c>
      <c r="X28">
        <v>45.665154276493531</v>
      </c>
      <c r="Y28">
        <v>0</v>
      </c>
      <c r="Z28">
        <v>6.0862569041953654</v>
      </c>
      <c r="AA28">
        <v>13.047089120434148</v>
      </c>
      <c r="AB28">
        <v>12.231567932742641</v>
      </c>
      <c r="AC28">
        <v>8.9969664463055725</v>
      </c>
      <c r="AD28">
        <v>8.4649907440513434</v>
      </c>
      <c r="AE28">
        <v>15.299670675120014</v>
      </c>
      <c r="AF28">
        <v>0</v>
      </c>
      <c r="AG28">
        <v>12.298301527739511</v>
      </c>
      <c r="AH28">
        <v>24.832475137758294</v>
      </c>
      <c r="AI28">
        <v>15.36988619021081</v>
      </c>
      <c r="AJ28">
        <v>0</v>
      </c>
      <c r="AK28">
        <v>16.301180477040283</v>
      </c>
      <c r="AL28">
        <v>0</v>
      </c>
      <c r="AM28">
        <v>4.8926552549780835</v>
      </c>
      <c r="AN28">
        <v>0.8106625910457107</v>
      </c>
      <c r="AO28">
        <v>0</v>
      </c>
      <c r="AP28">
        <v>0</v>
      </c>
      <c r="AQ28">
        <v>0</v>
      </c>
      <c r="AR28">
        <v>15.720034751243274</v>
      </c>
      <c r="AS28">
        <v>9.9088834422876211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33.297128297980365</v>
      </c>
      <c r="BB28">
        <f t="shared" si="0"/>
        <v>763.28488840011562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5.0408101161654519</v>
      </c>
      <c r="L29">
        <v>403.59294125075269</v>
      </c>
      <c r="M29">
        <v>28.48638251837469</v>
      </c>
      <c r="N29">
        <v>36.569890046562449</v>
      </c>
      <c r="O29">
        <v>0</v>
      </c>
      <c r="P29">
        <v>31.107118009994082</v>
      </c>
      <c r="Q29">
        <v>2.3264894273358681</v>
      </c>
      <c r="R29">
        <v>13.125743343176753</v>
      </c>
      <c r="S29">
        <v>0</v>
      </c>
      <c r="T29">
        <v>0</v>
      </c>
      <c r="U29">
        <v>53.45416152973327</v>
      </c>
      <c r="V29">
        <v>5.5106029688017966</v>
      </c>
      <c r="W29">
        <v>9.7686529966844358</v>
      </c>
      <c r="X29">
        <v>45.665154276493531</v>
      </c>
      <c r="Y29">
        <v>0</v>
      </c>
      <c r="Z29">
        <v>6.0862569041953654</v>
      </c>
      <c r="AA29">
        <v>13.047089120434148</v>
      </c>
      <c r="AB29">
        <v>12.231567932742641</v>
      </c>
      <c r="AC29">
        <v>8.9969664463055725</v>
      </c>
      <c r="AD29">
        <v>8.4649907440513434</v>
      </c>
      <c r="AE29">
        <v>15.299670675120014</v>
      </c>
      <c r="AF29">
        <v>0</v>
      </c>
      <c r="AG29">
        <v>12.298301527739511</v>
      </c>
      <c r="AH29">
        <v>30.668106735545813</v>
      </c>
      <c r="AI29">
        <v>2.3645981011688577</v>
      </c>
      <c r="AJ29">
        <v>0</v>
      </c>
      <c r="AK29">
        <v>16.301180477040283</v>
      </c>
      <c r="AL29">
        <v>0</v>
      </c>
      <c r="AM29">
        <v>4.8926552549780835</v>
      </c>
      <c r="AN29">
        <v>0.8106625910457107</v>
      </c>
      <c r="AO29">
        <v>0</v>
      </c>
      <c r="AP29">
        <v>0</v>
      </c>
      <c r="AQ29">
        <v>0</v>
      </c>
      <c r="AR29">
        <v>15.720034751243274</v>
      </c>
      <c r="AS29">
        <v>9.9088834422876211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33.094686487657235</v>
      </c>
      <c r="BB29">
        <f t="shared" si="0"/>
        <v>758.64422470031627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5.0408101161654519</v>
      </c>
      <c r="L30">
        <v>403.58415400347815</v>
      </c>
      <c r="M30">
        <v>28.48638251837469</v>
      </c>
      <c r="N30">
        <v>36.569890046562449</v>
      </c>
      <c r="O30">
        <v>0</v>
      </c>
      <c r="P30">
        <v>31.107118009994082</v>
      </c>
      <c r="Q30">
        <v>2.3264894273358681</v>
      </c>
      <c r="R30">
        <v>13.574397527402985</v>
      </c>
      <c r="S30">
        <v>0</v>
      </c>
      <c r="T30">
        <v>0</v>
      </c>
      <c r="U30">
        <v>53.45416152973327</v>
      </c>
      <c r="V30">
        <v>5.5106029688017966</v>
      </c>
      <c r="W30">
        <v>9.7686529966844358</v>
      </c>
      <c r="X30">
        <v>45.665154276493531</v>
      </c>
      <c r="Y30">
        <v>0</v>
      </c>
      <c r="Z30">
        <v>6.0862569041953654</v>
      </c>
      <c r="AA30">
        <v>13.047089120434148</v>
      </c>
      <c r="AB30">
        <v>12.231567932742641</v>
      </c>
      <c r="AC30">
        <v>8.9969664463055725</v>
      </c>
      <c r="AD30">
        <v>8.4649907440513434</v>
      </c>
      <c r="AE30">
        <v>15.299670675120014</v>
      </c>
      <c r="AF30">
        <v>0</v>
      </c>
      <c r="AG30">
        <v>12.298301527739511</v>
      </c>
      <c r="AH30">
        <v>30.668106735545813</v>
      </c>
      <c r="AI30">
        <v>1.1034789573575454</v>
      </c>
      <c r="AJ30">
        <v>0</v>
      </c>
      <c r="AK30">
        <v>16.301180477040283</v>
      </c>
      <c r="AL30">
        <v>0</v>
      </c>
      <c r="AM30">
        <v>4.8926552549780835</v>
      </c>
      <c r="AN30">
        <v>0.8106625910457107</v>
      </c>
      <c r="AO30">
        <v>0</v>
      </c>
      <c r="AP30">
        <v>0</v>
      </c>
      <c r="AQ30">
        <v>0</v>
      </c>
      <c r="AR30">
        <v>15.720034751243274</v>
      </c>
      <c r="AS30">
        <v>9.9088834422876211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33.060358145410497</v>
      </c>
      <c r="BB30">
        <f t="shared" si="0"/>
        <v>757.8573008357032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5.0408101161654519</v>
      </c>
      <c r="L31">
        <v>393.49540208330239</v>
      </c>
      <c r="M31">
        <v>28.48638251837469</v>
      </c>
      <c r="N31">
        <v>36.569890046562449</v>
      </c>
      <c r="O31">
        <v>0</v>
      </c>
      <c r="P31">
        <v>31.107118009994082</v>
      </c>
      <c r="Q31">
        <v>2.3265680024854944</v>
      </c>
      <c r="R31">
        <v>13.574721272257278</v>
      </c>
      <c r="S31">
        <v>0</v>
      </c>
      <c r="T31">
        <v>0</v>
      </c>
      <c r="U31">
        <v>53.45416152973327</v>
      </c>
      <c r="V31">
        <v>5.5106029688017966</v>
      </c>
      <c r="W31">
        <v>9.7686529966844358</v>
      </c>
      <c r="X31">
        <v>45.665154276493531</v>
      </c>
      <c r="Y31">
        <v>0</v>
      </c>
      <c r="Z31">
        <v>6.0862569041953654</v>
      </c>
      <c r="AA31">
        <v>13.047089120434148</v>
      </c>
      <c r="AB31">
        <v>12.231567932742641</v>
      </c>
      <c r="AC31">
        <v>8.9969664463055725</v>
      </c>
      <c r="AD31">
        <v>8.4649907440513434</v>
      </c>
      <c r="AE31">
        <v>15.299670675120014</v>
      </c>
      <c r="AF31">
        <v>0</v>
      </c>
      <c r="AG31">
        <v>12.298301527739511</v>
      </c>
      <c r="AH31">
        <v>37.248712706637448</v>
      </c>
      <c r="AI31">
        <v>1.1034789573575454</v>
      </c>
      <c r="AJ31">
        <v>0</v>
      </c>
      <c r="AK31">
        <v>16.301180477040283</v>
      </c>
      <c r="AL31">
        <v>0</v>
      </c>
      <c r="AM31">
        <v>4.8926552549780835</v>
      </c>
      <c r="AN31">
        <v>0.8106625910457107</v>
      </c>
      <c r="AO31">
        <v>0</v>
      </c>
      <c r="AP31">
        <v>0.39653006119766465</v>
      </c>
      <c r="AQ31">
        <v>0</v>
      </c>
      <c r="AR31">
        <v>15.720034751243274</v>
      </c>
      <c r="AS31">
        <v>9.9088834422876211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32.930309418273005</v>
      </c>
      <c r="BB31">
        <f t="shared" si="0"/>
        <v>754.87613599495808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5.0408101161654519</v>
      </c>
      <c r="L32">
        <v>383.40544013596974</v>
      </c>
      <c r="M32">
        <v>28.48638251837469</v>
      </c>
      <c r="N32">
        <v>36.569890046562449</v>
      </c>
      <c r="O32">
        <v>0</v>
      </c>
      <c r="P32">
        <v>31.107118009994082</v>
      </c>
      <c r="Q32">
        <v>2.3265680024854944</v>
      </c>
      <c r="R32">
        <v>13.573955175959318</v>
      </c>
      <c r="S32">
        <v>0</v>
      </c>
      <c r="T32">
        <v>0</v>
      </c>
      <c r="U32">
        <v>53.45416152973327</v>
      </c>
      <c r="V32">
        <v>5.5106029688017966</v>
      </c>
      <c r="W32">
        <v>9.7686529966844358</v>
      </c>
      <c r="X32">
        <v>45.665154276493531</v>
      </c>
      <c r="Y32">
        <v>0</v>
      </c>
      <c r="Z32">
        <v>6.0862569041953654</v>
      </c>
      <c r="AA32">
        <v>13.047089120434148</v>
      </c>
      <c r="AB32">
        <v>12.231567932742641</v>
      </c>
      <c r="AC32">
        <v>8.9969664463055725</v>
      </c>
      <c r="AD32">
        <v>8.4649907440513434</v>
      </c>
      <c r="AE32">
        <v>15.299670675120014</v>
      </c>
      <c r="AF32">
        <v>0</v>
      </c>
      <c r="AG32">
        <v>12.298301527739511</v>
      </c>
      <c r="AH32">
        <v>37.248712706637448</v>
      </c>
      <c r="AI32">
        <v>1.1034789573575454</v>
      </c>
      <c r="AJ32">
        <v>0</v>
      </c>
      <c r="AK32">
        <v>16.301180477040283</v>
      </c>
      <c r="AL32">
        <v>0</v>
      </c>
      <c r="AM32">
        <v>4.8926552549780835</v>
      </c>
      <c r="AN32">
        <v>0.8106625910457107</v>
      </c>
      <c r="AO32">
        <v>0</v>
      </c>
      <c r="AP32">
        <v>0.39653006119766465</v>
      </c>
      <c r="AQ32">
        <v>0</v>
      </c>
      <c r="AR32">
        <v>15.720034751243274</v>
      </c>
      <c r="AS32">
        <v>9.9088834422876211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32.508516986049273</v>
      </c>
      <c r="BB32">
        <f t="shared" si="0"/>
        <v>745.20720038355125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5.0408101161654519</v>
      </c>
      <c r="L33">
        <v>383.40544013596974</v>
      </c>
      <c r="M33">
        <v>28.48638251837469</v>
      </c>
      <c r="N33">
        <v>36.569890046562449</v>
      </c>
      <c r="O33">
        <v>0</v>
      </c>
      <c r="P33">
        <v>31.107118009994082</v>
      </c>
      <c r="Q33">
        <v>2.3265680024854944</v>
      </c>
      <c r="R33">
        <v>13.127145624252213</v>
      </c>
      <c r="S33">
        <v>0</v>
      </c>
      <c r="T33">
        <v>0</v>
      </c>
      <c r="U33">
        <v>53.934394489420299</v>
      </c>
      <c r="V33">
        <v>5.5106029688017966</v>
      </c>
      <c r="W33">
        <v>9.7686529966844358</v>
      </c>
      <c r="X33">
        <v>45.665154276493531</v>
      </c>
      <c r="Y33">
        <v>0</v>
      </c>
      <c r="Z33">
        <v>6.0862569041953654</v>
      </c>
      <c r="AA33">
        <v>13.047089120434148</v>
      </c>
      <c r="AB33">
        <v>12.231567932742641</v>
      </c>
      <c r="AC33">
        <v>8.9969664463055725</v>
      </c>
      <c r="AD33">
        <v>8.4649907440513434</v>
      </c>
      <c r="AE33">
        <v>15.299670675120014</v>
      </c>
      <c r="AF33">
        <v>0</v>
      </c>
      <c r="AG33">
        <v>12.298301527739511</v>
      </c>
      <c r="AH33">
        <v>37.248712706637448</v>
      </c>
      <c r="AI33">
        <v>1.1034789573575454</v>
      </c>
      <c r="AJ33">
        <v>0</v>
      </c>
      <c r="AK33">
        <v>16.301180477040283</v>
      </c>
      <c r="AL33">
        <v>0</v>
      </c>
      <c r="AM33">
        <v>4.8926552549780835</v>
      </c>
      <c r="AN33">
        <v>0.8106625910457107</v>
      </c>
      <c r="AO33">
        <v>0</v>
      </c>
      <c r="AP33">
        <v>0.39653006119766465</v>
      </c>
      <c r="AQ33">
        <v>0</v>
      </c>
      <c r="AR33">
        <v>15.720034751243274</v>
      </c>
      <c r="AS33">
        <v>9.9088834422876211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32.509914084502832</v>
      </c>
      <c r="BB33">
        <f t="shared" si="0"/>
        <v>745.23922669307751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5.0408101161654519</v>
      </c>
      <c r="L34">
        <v>393.49540208330239</v>
      </c>
      <c r="M34">
        <v>28.48638251837469</v>
      </c>
      <c r="N34">
        <v>36.569890046562449</v>
      </c>
      <c r="O34">
        <v>0</v>
      </c>
      <c r="P34">
        <v>31.107118009994082</v>
      </c>
      <c r="Q34">
        <v>2.3265680024854944</v>
      </c>
      <c r="R34">
        <v>13.127145624252213</v>
      </c>
      <c r="S34">
        <v>0</v>
      </c>
      <c r="T34">
        <v>0</v>
      </c>
      <c r="U34">
        <v>54.309516494169912</v>
      </c>
      <c r="V34">
        <v>5.5106029688017966</v>
      </c>
      <c r="W34">
        <v>9.7686529966844358</v>
      </c>
      <c r="X34">
        <v>45.665154276493531</v>
      </c>
      <c r="Y34">
        <v>0</v>
      </c>
      <c r="Z34">
        <v>6.0862569041953654</v>
      </c>
      <c r="AA34">
        <v>13.047089120434148</v>
      </c>
      <c r="AB34">
        <v>12.231567932742641</v>
      </c>
      <c r="AC34">
        <v>8.9969664463055725</v>
      </c>
      <c r="AD34">
        <v>8.4649907440513434</v>
      </c>
      <c r="AE34">
        <v>15.299670675120014</v>
      </c>
      <c r="AF34">
        <v>0</v>
      </c>
      <c r="AG34">
        <v>12.298301527739511</v>
      </c>
      <c r="AH34">
        <v>37.248712706637448</v>
      </c>
      <c r="AI34">
        <v>1.1034789573575454</v>
      </c>
      <c r="AJ34">
        <v>0</v>
      </c>
      <c r="AK34">
        <v>16.301180477040283</v>
      </c>
      <c r="AL34">
        <v>0</v>
      </c>
      <c r="AM34">
        <v>4.8926552549780835</v>
      </c>
      <c r="AN34">
        <v>0.8106625910457107</v>
      </c>
      <c r="AO34">
        <v>0</v>
      </c>
      <c r="AP34">
        <v>0.39653006119766465</v>
      </c>
      <c r="AQ34">
        <v>0</v>
      </c>
      <c r="AR34">
        <v>15.720034751243274</v>
      </c>
      <c r="AS34">
        <v>9.9088834422876211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32.947354593699842</v>
      </c>
      <c r="BB34">
        <f t="shared" si="0"/>
        <v>755.26687013596279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5.2076800592370356</v>
      </c>
      <c r="L35">
        <v>393.49411207547615</v>
      </c>
      <c r="M35">
        <v>28.48638251837469</v>
      </c>
      <c r="N35">
        <v>36.569890046562449</v>
      </c>
      <c r="O35">
        <v>0</v>
      </c>
      <c r="P35">
        <v>31.107118009994082</v>
      </c>
      <c r="Q35">
        <v>3.1981480319630613</v>
      </c>
      <c r="R35">
        <v>13.12826906286136</v>
      </c>
      <c r="S35">
        <v>0.80365697115017487</v>
      </c>
      <c r="T35">
        <v>0</v>
      </c>
      <c r="U35">
        <v>54.330525031324839</v>
      </c>
      <c r="V35">
        <v>5.5106029688017966</v>
      </c>
      <c r="W35">
        <v>9.7686529966844358</v>
      </c>
      <c r="X35">
        <v>45.665154276493531</v>
      </c>
      <c r="Y35">
        <v>0</v>
      </c>
      <c r="Z35">
        <v>6.0862569041953654</v>
      </c>
      <c r="AA35">
        <v>13.047089120434148</v>
      </c>
      <c r="AB35">
        <v>12.231567932742641</v>
      </c>
      <c r="AC35">
        <v>8.9969664463055725</v>
      </c>
      <c r="AD35">
        <v>8.4649907440513434</v>
      </c>
      <c r="AE35">
        <v>15.299670675120014</v>
      </c>
      <c r="AF35">
        <v>0</v>
      </c>
      <c r="AG35">
        <v>12.298301527739511</v>
      </c>
      <c r="AH35">
        <v>37.248712706637448</v>
      </c>
      <c r="AI35">
        <v>4.7291956153830093</v>
      </c>
      <c r="AJ35">
        <v>0</v>
      </c>
      <c r="AK35">
        <v>16.301180477040283</v>
      </c>
      <c r="AL35">
        <v>0</v>
      </c>
      <c r="AM35">
        <v>4.8926552549780835</v>
      </c>
      <c r="AN35">
        <v>0.8106625910457107</v>
      </c>
      <c r="AO35">
        <v>0</v>
      </c>
      <c r="AP35">
        <v>2.7360571341044899</v>
      </c>
      <c r="AQ35">
        <v>0</v>
      </c>
      <c r="AR35">
        <v>15.720034751243274</v>
      </c>
      <c r="AS35">
        <v>9.9088834422876211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33.274573046159233</v>
      </c>
      <c r="BB35">
        <f t="shared" si="0"/>
        <v>762.76784432607292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5.1138072466357363</v>
      </c>
      <c r="L36">
        <v>317.82117308218716</v>
      </c>
      <c r="M36">
        <v>28.48638251837469</v>
      </c>
      <c r="N36">
        <v>36.569890046562449</v>
      </c>
      <c r="O36">
        <v>0</v>
      </c>
      <c r="P36">
        <v>31.107118009994082</v>
      </c>
      <c r="Q36">
        <v>3.1981480319630613</v>
      </c>
      <c r="R36">
        <v>0.45906966776094299</v>
      </c>
      <c r="S36">
        <v>0.80365697115017487</v>
      </c>
      <c r="T36">
        <v>0</v>
      </c>
      <c r="U36">
        <v>54.330525031324839</v>
      </c>
      <c r="V36">
        <v>0</v>
      </c>
      <c r="W36">
        <v>2.0144959654112347</v>
      </c>
      <c r="X36">
        <v>12.105751382723145</v>
      </c>
      <c r="Y36">
        <v>0</v>
      </c>
      <c r="Z36">
        <v>6.0862569041953654</v>
      </c>
      <c r="AA36">
        <v>13.047089120434148</v>
      </c>
      <c r="AB36">
        <v>12.231567932742641</v>
      </c>
      <c r="AC36">
        <v>8.9969664463055725</v>
      </c>
      <c r="AD36">
        <v>8.4649907440513434</v>
      </c>
      <c r="AE36">
        <v>15.299670675120014</v>
      </c>
      <c r="AF36">
        <v>0</v>
      </c>
      <c r="AG36">
        <v>12.298301527739511</v>
      </c>
      <c r="AH36">
        <v>37.248712706637448</v>
      </c>
      <c r="AI36">
        <v>4.7291956153830093</v>
      </c>
      <c r="AJ36">
        <v>0</v>
      </c>
      <c r="AK36">
        <v>16.301180477040283</v>
      </c>
      <c r="AL36">
        <v>0</v>
      </c>
      <c r="AM36">
        <v>4.8926552549780835</v>
      </c>
      <c r="AN36">
        <v>0.8106625910457107</v>
      </c>
      <c r="AO36">
        <v>0</v>
      </c>
      <c r="AP36">
        <v>2.7360571341044899</v>
      </c>
      <c r="AQ36">
        <v>0</v>
      </c>
      <c r="AR36">
        <v>15.720034751243274</v>
      </c>
      <c r="AS36">
        <v>9.9088834422876211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27.6206977689951</v>
      </c>
      <c r="BB36">
        <f t="shared" si="0"/>
        <v>633.16154550840088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5.1138072466357363</v>
      </c>
      <c r="L37">
        <v>357.76473524052238</v>
      </c>
      <c r="M37">
        <v>28.48638251837469</v>
      </c>
      <c r="N37">
        <v>36.569890046562449</v>
      </c>
      <c r="O37">
        <v>0</v>
      </c>
      <c r="P37">
        <v>31.107118009994082</v>
      </c>
      <c r="Q37">
        <v>3.1981480319630613</v>
      </c>
      <c r="R37">
        <v>13.12826906286136</v>
      </c>
      <c r="S37">
        <v>0.80365697115017487</v>
      </c>
      <c r="T37">
        <v>0</v>
      </c>
      <c r="U37">
        <v>54.330525031324839</v>
      </c>
      <c r="V37">
        <v>5.5106029688017966</v>
      </c>
      <c r="W37">
        <v>9.7686529966844358</v>
      </c>
      <c r="X37">
        <v>43.842966098753493</v>
      </c>
      <c r="Y37">
        <v>0</v>
      </c>
      <c r="Z37">
        <v>6.0862569041953654</v>
      </c>
      <c r="AA37">
        <v>13.047089120434148</v>
      </c>
      <c r="AB37">
        <v>12.231567932742641</v>
      </c>
      <c r="AC37">
        <v>8.9969664463055725</v>
      </c>
      <c r="AD37">
        <v>8.4649907440513434</v>
      </c>
      <c r="AE37">
        <v>15.299670675120014</v>
      </c>
      <c r="AF37">
        <v>0</v>
      </c>
      <c r="AG37">
        <v>12.298301527739511</v>
      </c>
      <c r="AH37">
        <v>37.248712706637448</v>
      </c>
      <c r="AI37">
        <v>4.7291956153830093</v>
      </c>
      <c r="AJ37">
        <v>0</v>
      </c>
      <c r="AK37">
        <v>16.301180477040283</v>
      </c>
      <c r="AL37">
        <v>0</v>
      </c>
      <c r="AM37">
        <v>4.8926552549780835</v>
      </c>
      <c r="AN37">
        <v>0.8106625910457107</v>
      </c>
      <c r="AO37">
        <v>0</v>
      </c>
      <c r="AP37">
        <v>2.7360571341044899</v>
      </c>
      <c r="AQ37">
        <v>0</v>
      </c>
      <c r="AR37">
        <v>15.720034751243274</v>
      </c>
      <c r="AS37">
        <v>9.9088834422876211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31.700993745061901</v>
      </c>
      <c r="BB37">
        <f t="shared" si="0"/>
        <v>726.69598580187517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5.1137662626485652</v>
      </c>
      <c r="L38">
        <v>383.404258603588</v>
      </c>
      <c r="M38">
        <v>28.48638251837469</v>
      </c>
      <c r="N38">
        <v>36.569890046562449</v>
      </c>
      <c r="O38">
        <v>0</v>
      </c>
      <c r="P38">
        <v>31.107118009994082</v>
      </c>
      <c r="Q38">
        <v>3.1981480319630613</v>
      </c>
      <c r="R38">
        <v>13.12826906286136</v>
      </c>
      <c r="S38">
        <v>0.80365697115017487</v>
      </c>
      <c r="T38">
        <v>0</v>
      </c>
      <c r="U38">
        <v>54.330525031324839</v>
      </c>
      <c r="V38">
        <v>5.5106029688017966</v>
      </c>
      <c r="W38">
        <v>9.7686529966844358</v>
      </c>
      <c r="X38">
        <v>45.665154276493531</v>
      </c>
      <c r="Y38">
        <v>0</v>
      </c>
      <c r="Z38">
        <v>6.0862569041953654</v>
      </c>
      <c r="AA38">
        <v>13.047089120434148</v>
      </c>
      <c r="AB38">
        <v>12.231567932742641</v>
      </c>
      <c r="AC38">
        <v>8.9969664463055725</v>
      </c>
      <c r="AD38">
        <v>8.4649907440513434</v>
      </c>
      <c r="AE38">
        <v>15.299670675120014</v>
      </c>
      <c r="AF38">
        <v>0</v>
      </c>
      <c r="AG38">
        <v>12.298301527739511</v>
      </c>
      <c r="AH38">
        <v>30.668106735545813</v>
      </c>
      <c r="AI38">
        <v>4.7291956153830093</v>
      </c>
      <c r="AJ38">
        <v>0</v>
      </c>
      <c r="AK38">
        <v>16.301180477040283</v>
      </c>
      <c r="AL38">
        <v>0</v>
      </c>
      <c r="AM38">
        <v>4.8926552549780835</v>
      </c>
      <c r="AN38">
        <v>0.8106625910457107</v>
      </c>
      <c r="AO38">
        <v>0</v>
      </c>
      <c r="AP38">
        <v>2.7360571341044899</v>
      </c>
      <c r="AQ38">
        <v>0</v>
      </c>
      <c r="AR38">
        <v>15.720034751243274</v>
      </c>
      <c r="AS38">
        <v>9.9088834422876211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32.573822244745287</v>
      </c>
      <c r="BB38">
        <f t="shared" si="0"/>
        <v>746.70422188791861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5.1033128138867934</v>
      </c>
      <c r="L39">
        <v>317.82651388099816</v>
      </c>
      <c r="M39">
        <v>28.478903276144511</v>
      </c>
      <c r="N39">
        <v>36.569535122097506</v>
      </c>
      <c r="O39">
        <v>0</v>
      </c>
      <c r="P39">
        <v>31.107479599270196</v>
      </c>
      <c r="Q39">
        <v>3.1723603251423516</v>
      </c>
      <c r="R39">
        <v>0</v>
      </c>
      <c r="S39">
        <v>0.80365697115017487</v>
      </c>
      <c r="T39">
        <v>0</v>
      </c>
      <c r="U39">
        <v>56.502162375450453</v>
      </c>
      <c r="V39">
        <v>0</v>
      </c>
      <c r="W39">
        <v>2.0144959654112347</v>
      </c>
      <c r="X39">
        <v>12.105751382723145</v>
      </c>
      <c r="Y39">
        <v>0</v>
      </c>
      <c r="Z39">
        <v>6.0862569041953654</v>
      </c>
      <c r="AA39">
        <v>13.047089120434148</v>
      </c>
      <c r="AB39">
        <v>12.231567932742641</v>
      </c>
      <c r="AC39">
        <v>8.9969664463055725</v>
      </c>
      <c r="AD39">
        <v>8.4649907440513434</v>
      </c>
      <c r="AE39">
        <v>15.299670675120014</v>
      </c>
      <c r="AF39">
        <v>0</v>
      </c>
      <c r="AG39">
        <v>12.298301527739511</v>
      </c>
      <c r="AH39">
        <v>23.001080051659358</v>
      </c>
      <c r="AI39">
        <v>4.7291956153830093</v>
      </c>
      <c r="AJ39">
        <v>0</v>
      </c>
      <c r="AK39">
        <v>16.301180477040283</v>
      </c>
      <c r="AL39">
        <v>0</v>
      </c>
      <c r="AM39">
        <v>4.8926552549780835</v>
      </c>
      <c r="AN39">
        <v>0.8106625910457107</v>
      </c>
      <c r="AO39">
        <v>0</v>
      </c>
      <c r="AP39">
        <v>2.7360571341044899</v>
      </c>
      <c r="AQ39">
        <v>0</v>
      </c>
      <c r="AR39">
        <v>15.720034751243274</v>
      </c>
      <c r="AS39">
        <v>10.158686902108117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27.105568135729754</v>
      </c>
      <c r="BB39">
        <f t="shared" si="0"/>
        <v>621.35299970469555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5.1033128138867934</v>
      </c>
      <c r="L40">
        <v>393.4996735706531</v>
      </c>
      <c r="M40">
        <v>28.476911377029111</v>
      </c>
      <c r="N40">
        <v>36.569535122097506</v>
      </c>
      <c r="O40">
        <v>0</v>
      </c>
      <c r="P40">
        <v>31.107479599270196</v>
      </c>
      <c r="Q40">
        <v>3.1723603251423516</v>
      </c>
      <c r="R40">
        <v>11.388364757262115</v>
      </c>
      <c r="S40">
        <v>0.80365697115017487</v>
      </c>
      <c r="T40">
        <v>0</v>
      </c>
      <c r="U40">
        <v>58.935422838981935</v>
      </c>
      <c r="V40">
        <v>5.5106029688017966</v>
      </c>
      <c r="W40">
        <v>9.0061512887834283</v>
      </c>
      <c r="X40">
        <v>45.665154276493531</v>
      </c>
      <c r="Y40">
        <v>0</v>
      </c>
      <c r="Z40">
        <v>6.0862569041953654</v>
      </c>
      <c r="AA40">
        <v>13.047089120434148</v>
      </c>
      <c r="AB40">
        <v>12.231567932742641</v>
      </c>
      <c r="AC40">
        <v>8.9969664463055725</v>
      </c>
      <c r="AD40">
        <v>8.4649907440513434</v>
      </c>
      <c r="AE40">
        <v>15.299670675120014</v>
      </c>
      <c r="AF40">
        <v>0</v>
      </c>
      <c r="AG40">
        <v>12.298301527739511</v>
      </c>
      <c r="AH40">
        <v>13.409536524212063</v>
      </c>
      <c r="AI40">
        <v>4.7291956153830093</v>
      </c>
      <c r="AJ40">
        <v>0</v>
      </c>
      <c r="AK40">
        <v>16.301180477040283</v>
      </c>
      <c r="AL40">
        <v>0</v>
      </c>
      <c r="AM40">
        <v>4.8926552549780835</v>
      </c>
      <c r="AN40">
        <v>0.8106625910457107</v>
      </c>
      <c r="AO40">
        <v>0</v>
      </c>
      <c r="AP40">
        <v>0.47583600940177634</v>
      </c>
      <c r="AQ40">
        <v>0</v>
      </c>
      <c r="AR40">
        <v>15.720034751243274</v>
      </c>
      <c r="AS40">
        <v>10.158686902108117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32.276340558716072</v>
      </c>
      <c r="BB40">
        <f t="shared" si="0"/>
        <v>739.88491682683707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5.1137654475467818</v>
      </c>
      <c r="L41">
        <v>322.87189153643681</v>
      </c>
      <c r="M41">
        <v>28.476911377029111</v>
      </c>
      <c r="N41">
        <v>36.569535122097506</v>
      </c>
      <c r="O41">
        <v>0</v>
      </c>
      <c r="P41">
        <v>31.107479599270196</v>
      </c>
      <c r="Q41">
        <v>3.6315028177833435</v>
      </c>
      <c r="R41">
        <v>13.12826906286136</v>
      </c>
      <c r="S41">
        <v>2.442044538183314</v>
      </c>
      <c r="T41">
        <v>0</v>
      </c>
      <c r="U41">
        <v>60.300441565935927</v>
      </c>
      <c r="V41">
        <v>5.5106029688017966</v>
      </c>
      <c r="W41">
        <v>9.705645829706631</v>
      </c>
      <c r="X41">
        <v>45.665154276493531</v>
      </c>
      <c r="Y41">
        <v>0</v>
      </c>
      <c r="Z41">
        <v>6.0862569041953654</v>
      </c>
      <c r="AA41">
        <v>13.047089120434148</v>
      </c>
      <c r="AB41">
        <v>12.231567932742641</v>
      </c>
      <c r="AC41">
        <v>8.9969664463055725</v>
      </c>
      <c r="AD41">
        <v>8.4649907440513434</v>
      </c>
      <c r="AE41">
        <v>15.299670675120014</v>
      </c>
      <c r="AF41">
        <v>0</v>
      </c>
      <c r="AG41">
        <v>12.298301527739511</v>
      </c>
      <c r="AH41">
        <v>6.208118941243999</v>
      </c>
      <c r="AI41">
        <v>1.1034789573575454</v>
      </c>
      <c r="AJ41">
        <v>0</v>
      </c>
      <c r="AK41">
        <v>16.301180477040283</v>
      </c>
      <c r="AL41">
        <v>0</v>
      </c>
      <c r="AM41">
        <v>4.8926552549780835</v>
      </c>
      <c r="AN41">
        <v>0.8106625910457107</v>
      </c>
      <c r="AO41">
        <v>0</v>
      </c>
      <c r="AP41">
        <v>7.9305948204111645E-2</v>
      </c>
      <c r="AQ41">
        <v>0</v>
      </c>
      <c r="AR41">
        <v>15.720034751243274</v>
      </c>
      <c r="AS41">
        <v>9.9088834422876211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29.091646648386401</v>
      </c>
      <c r="BB41">
        <f t="shared" si="0"/>
        <v>666.8807612077494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5.1137654475467818</v>
      </c>
      <c r="L42">
        <v>328.67274653205732</v>
      </c>
      <c r="M42">
        <v>28.476911377029111</v>
      </c>
      <c r="N42">
        <v>36.569535122097506</v>
      </c>
      <c r="O42">
        <v>0</v>
      </c>
      <c r="P42">
        <v>31.107479599270196</v>
      </c>
      <c r="Q42">
        <v>3.6315028177833435</v>
      </c>
      <c r="R42">
        <v>13.12826906286136</v>
      </c>
      <c r="S42">
        <v>2.442044538183314</v>
      </c>
      <c r="T42">
        <v>0</v>
      </c>
      <c r="U42">
        <v>61.167969743403219</v>
      </c>
      <c r="V42">
        <v>5.5106029688017966</v>
      </c>
      <c r="W42">
        <v>9.705645829706631</v>
      </c>
      <c r="X42">
        <v>45.665154276493531</v>
      </c>
      <c r="Y42">
        <v>0</v>
      </c>
      <c r="Z42">
        <v>6.0862569041953654</v>
      </c>
      <c r="AA42">
        <v>13.047089120434148</v>
      </c>
      <c r="AB42">
        <v>12.231567932742641</v>
      </c>
      <c r="AC42">
        <v>8.9969664463055725</v>
      </c>
      <c r="AD42">
        <v>8.4649907440513434</v>
      </c>
      <c r="AE42">
        <v>15.299670675120014</v>
      </c>
      <c r="AF42">
        <v>0</v>
      </c>
      <c r="AG42">
        <v>12.298301527739511</v>
      </c>
      <c r="AH42">
        <v>0</v>
      </c>
      <c r="AI42">
        <v>1.1034789573575454</v>
      </c>
      <c r="AJ42">
        <v>0</v>
      </c>
      <c r="AK42">
        <v>16.301180477040283</v>
      </c>
      <c r="AL42">
        <v>0</v>
      </c>
      <c r="AM42">
        <v>4.8926552549780835</v>
      </c>
      <c r="AN42">
        <v>0.8106625910457107</v>
      </c>
      <c r="AO42">
        <v>0</v>
      </c>
      <c r="AP42">
        <v>7.9305948204111645E-2</v>
      </c>
      <c r="AQ42">
        <v>0</v>
      </c>
      <c r="AR42">
        <v>15.720034751243274</v>
      </c>
      <c r="AS42">
        <v>9.9088834422876211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29.110885693277481</v>
      </c>
      <c r="BB42">
        <f t="shared" si="0"/>
        <v>667.32178639470192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5.1137654475467818</v>
      </c>
      <c r="L43">
        <v>328.67274653205732</v>
      </c>
      <c r="M43">
        <v>28.476911377029111</v>
      </c>
      <c r="N43">
        <v>36.569535122097506</v>
      </c>
      <c r="O43">
        <v>0</v>
      </c>
      <c r="P43">
        <v>31.107479599270196</v>
      </c>
      <c r="Q43">
        <v>3.6315028177833435</v>
      </c>
      <c r="R43">
        <v>13.12826906286136</v>
      </c>
      <c r="S43">
        <v>2.442044538183314</v>
      </c>
      <c r="T43">
        <v>0</v>
      </c>
      <c r="U43">
        <v>62.042732408890949</v>
      </c>
      <c r="V43">
        <v>5.5106029688017966</v>
      </c>
      <c r="W43">
        <v>9.3642408509009947</v>
      </c>
      <c r="X43">
        <v>45.665154276493531</v>
      </c>
      <c r="Y43">
        <v>0</v>
      </c>
      <c r="Z43">
        <v>6.0862569041953654</v>
      </c>
      <c r="AA43">
        <v>8.6980592001669788</v>
      </c>
      <c r="AB43">
        <v>12.231567932742641</v>
      </c>
      <c r="AC43">
        <v>8.9969664463055725</v>
      </c>
      <c r="AD43">
        <v>5.6433274570548946</v>
      </c>
      <c r="AE43">
        <v>15.299670675120014</v>
      </c>
      <c r="AF43">
        <v>0</v>
      </c>
      <c r="AG43">
        <v>12.298301527739511</v>
      </c>
      <c r="AH43">
        <v>0</v>
      </c>
      <c r="AI43">
        <v>1.1034789573575454</v>
      </c>
      <c r="AJ43">
        <v>0</v>
      </c>
      <c r="AK43">
        <v>16.301180477040283</v>
      </c>
      <c r="AL43">
        <v>0</v>
      </c>
      <c r="AM43">
        <v>4.8926552549780835</v>
      </c>
      <c r="AN43">
        <v>0.8106625910457107</v>
      </c>
      <c r="AO43">
        <v>0</v>
      </c>
      <c r="AP43">
        <v>7.9305948204111645E-2</v>
      </c>
      <c r="AQ43">
        <v>0</v>
      </c>
      <c r="AR43">
        <v>15.720034751243274</v>
      </c>
      <c r="AS43">
        <v>9.9088834422876211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28.833445068517179</v>
      </c>
      <c r="BB43">
        <f t="shared" si="0"/>
        <v>660.96189149888073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5.1137654475467818</v>
      </c>
      <c r="L44">
        <v>328.67274653205732</v>
      </c>
      <c r="M44">
        <v>28.476911377029111</v>
      </c>
      <c r="N44">
        <v>36.569535122097506</v>
      </c>
      <c r="O44">
        <v>0</v>
      </c>
      <c r="P44">
        <v>31.107479599270196</v>
      </c>
      <c r="Q44">
        <v>3.6315028177833435</v>
      </c>
      <c r="R44">
        <v>13.12826906286136</v>
      </c>
      <c r="S44">
        <v>2.442044538183314</v>
      </c>
      <c r="T44">
        <v>0</v>
      </c>
      <c r="U44">
        <v>62.910260637636114</v>
      </c>
      <c r="V44">
        <v>5.5106029688017966</v>
      </c>
      <c r="W44">
        <v>9.3642408509009947</v>
      </c>
      <c r="X44">
        <v>45.665154276493531</v>
      </c>
      <c r="Y44">
        <v>0</v>
      </c>
      <c r="Z44">
        <v>6.0862569041953654</v>
      </c>
      <c r="AA44">
        <v>8.6980592001669788</v>
      </c>
      <c r="AB44">
        <v>12.231567932742641</v>
      </c>
      <c r="AC44">
        <v>8.9969664463055725</v>
      </c>
      <c r="AD44">
        <v>5.6433274570548946</v>
      </c>
      <c r="AE44">
        <v>15.299670675120014</v>
      </c>
      <c r="AF44">
        <v>0</v>
      </c>
      <c r="AG44">
        <v>12.298301527739511</v>
      </c>
      <c r="AH44">
        <v>0</v>
      </c>
      <c r="AI44">
        <v>1.1034789573575454</v>
      </c>
      <c r="AJ44">
        <v>0</v>
      </c>
      <c r="AK44">
        <v>16.301180477040283</v>
      </c>
      <c r="AL44">
        <v>0</v>
      </c>
      <c r="AM44">
        <v>4.8926552549780835</v>
      </c>
      <c r="AN44">
        <v>0.8106625910457107</v>
      </c>
      <c r="AO44">
        <v>0</v>
      </c>
      <c r="AP44">
        <v>7.9305948204111645E-2</v>
      </c>
      <c r="AQ44">
        <v>0</v>
      </c>
      <c r="AR44">
        <v>16.403514717926729</v>
      </c>
      <c r="AS44">
        <v>9.9088834422876211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28.898277211086096</v>
      </c>
      <c r="BB44">
        <f t="shared" si="0"/>
        <v>662.44806755174056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5.1033321878257869</v>
      </c>
      <c r="L45">
        <v>328.67274653205732</v>
      </c>
      <c r="M45">
        <v>28.476911377029111</v>
      </c>
      <c r="N45">
        <v>36.569535122097506</v>
      </c>
      <c r="O45">
        <v>0</v>
      </c>
      <c r="P45">
        <v>31.107479599270196</v>
      </c>
      <c r="Q45">
        <v>3.6315028177833435</v>
      </c>
      <c r="R45">
        <v>13.12826906286136</v>
      </c>
      <c r="S45">
        <v>2.442044538183314</v>
      </c>
      <c r="T45">
        <v>0</v>
      </c>
      <c r="U45">
        <v>63.786624223691597</v>
      </c>
      <c r="V45">
        <v>5.5106029688017966</v>
      </c>
      <c r="W45">
        <v>9.3642408509009947</v>
      </c>
      <c r="X45">
        <v>45.665154276493531</v>
      </c>
      <c r="Y45">
        <v>0</v>
      </c>
      <c r="Z45">
        <v>6.0862569041953654</v>
      </c>
      <c r="AA45">
        <v>8.6980592001669788</v>
      </c>
      <c r="AB45">
        <v>12.231567932742641</v>
      </c>
      <c r="AC45">
        <v>8.9969664463055725</v>
      </c>
      <c r="AD45">
        <v>5.6433274570548946</v>
      </c>
      <c r="AE45">
        <v>15.299670675120014</v>
      </c>
      <c r="AF45">
        <v>0</v>
      </c>
      <c r="AG45">
        <v>12.298301527739511</v>
      </c>
      <c r="AH45">
        <v>0</v>
      </c>
      <c r="AI45">
        <v>1.1034789573575454</v>
      </c>
      <c r="AJ45">
        <v>0</v>
      </c>
      <c r="AK45">
        <v>16.301180477040283</v>
      </c>
      <c r="AL45">
        <v>0</v>
      </c>
      <c r="AM45">
        <v>4.8926552549780835</v>
      </c>
      <c r="AN45">
        <v>0.8106625910457107</v>
      </c>
      <c r="AO45">
        <v>0</v>
      </c>
      <c r="AP45">
        <v>7.9305948204111645E-2</v>
      </c>
      <c r="AQ45">
        <v>0</v>
      </c>
      <c r="AR45">
        <v>16.403514717926729</v>
      </c>
      <c r="AS45">
        <v>9.9088834422876211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28.934473098726876</v>
      </c>
      <c r="BB45">
        <f t="shared" si="0"/>
        <v>663.27780199043411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5.1033321878257869</v>
      </c>
      <c r="L46">
        <v>328.67274653205732</v>
      </c>
      <c r="M46">
        <v>28.476911377029111</v>
      </c>
      <c r="N46">
        <v>36.569535122097506</v>
      </c>
      <c r="O46">
        <v>0</v>
      </c>
      <c r="P46">
        <v>31.107479599270196</v>
      </c>
      <c r="Q46">
        <v>3.6315028177833435</v>
      </c>
      <c r="R46">
        <v>13.12826906286136</v>
      </c>
      <c r="S46">
        <v>2.442044538183314</v>
      </c>
      <c r="T46">
        <v>0</v>
      </c>
      <c r="U46">
        <v>64.380905243079567</v>
      </c>
      <c r="V46">
        <v>5.5106029688017966</v>
      </c>
      <c r="W46">
        <v>9.3642408509009947</v>
      </c>
      <c r="X46">
        <v>45.665154276493531</v>
      </c>
      <c r="Y46">
        <v>0</v>
      </c>
      <c r="Z46">
        <v>6.0862569041953654</v>
      </c>
      <c r="AA46">
        <v>8.6980592001669788</v>
      </c>
      <c r="AB46">
        <v>12.231567932742641</v>
      </c>
      <c r="AC46">
        <v>8.9969664463055725</v>
      </c>
      <c r="AD46">
        <v>5.6433274570548946</v>
      </c>
      <c r="AE46">
        <v>15.299670675120014</v>
      </c>
      <c r="AF46">
        <v>0</v>
      </c>
      <c r="AG46">
        <v>12.298301527739511</v>
      </c>
      <c r="AH46">
        <v>0</v>
      </c>
      <c r="AI46">
        <v>1.1034789573575454</v>
      </c>
      <c r="AJ46">
        <v>0</v>
      </c>
      <c r="AK46">
        <v>16.301180477040283</v>
      </c>
      <c r="AL46">
        <v>0</v>
      </c>
      <c r="AM46">
        <v>4.8926552549780835</v>
      </c>
      <c r="AN46">
        <v>0.8106625910457107</v>
      </c>
      <c r="AO46">
        <v>0</v>
      </c>
      <c r="AP46">
        <v>7.9305948204111645E-2</v>
      </c>
      <c r="AQ46">
        <v>0</v>
      </c>
      <c r="AR46">
        <v>15.720034751243274</v>
      </c>
      <c r="AS46">
        <v>9.9088834422876211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28.930744582729922</v>
      </c>
      <c r="BB46">
        <f t="shared" si="0"/>
        <v>663.1923315591356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5.0930398402135406</v>
      </c>
      <c r="L47">
        <v>375.01214971417073</v>
      </c>
      <c r="M47">
        <v>28.476911377029111</v>
      </c>
      <c r="N47">
        <v>36.569535122097506</v>
      </c>
      <c r="O47">
        <v>0</v>
      </c>
      <c r="P47">
        <v>31.107479599270196</v>
      </c>
      <c r="Q47">
        <v>3.6315028177833435</v>
      </c>
      <c r="R47">
        <v>12.746908196046713</v>
      </c>
      <c r="S47">
        <v>2.442044538183314</v>
      </c>
      <c r="T47">
        <v>0</v>
      </c>
      <c r="U47">
        <v>64.422956268595627</v>
      </c>
      <c r="V47">
        <v>5.5106029688017966</v>
      </c>
      <c r="W47">
        <v>9.7670593453813694</v>
      </c>
      <c r="X47">
        <v>45.665154276493531</v>
      </c>
      <c r="Y47">
        <v>0</v>
      </c>
      <c r="Z47">
        <v>6.0862569041953654</v>
      </c>
      <c r="AA47">
        <v>8.6980592001669788</v>
      </c>
      <c r="AB47">
        <v>12.231567932742641</v>
      </c>
      <c r="AC47">
        <v>8.9969664463055725</v>
      </c>
      <c r="AD47">
        <v>5.6433274570548946</v>
      </c>
      <c r="AE47">
        <v>15.299670675120014</v>
      </c>
      <c r="AF47">
        <v>0</v>
      </c>
      <c r="AG47">
        <v>12.298301527739511</v>
      </c>
      <c r="AH47">
        <v>0</v>
      </c>
      <c r="AI47">
        <v>1.1034789573575454</v>
      </c>
      <c r="AJ47">
        <v>0</v>
      </c>
      <c r="AK47">
        <v>16.301180477040283</v>
      </c>
      <c r="AL47">
        <v>0</v>
      </c>
      <c r="AM47">
        <v>4.8926552549780835</v>
      </c>
      <c r="AN47">
        <v>0.8106625910457107</v>
      </c>
      <c r="AO47">
        <v>0</v>
      </c>
      <c r="AP47">
        <v>0.23791784461233495</v>
      </c>
      <c r="AQ47">
        <v>0</v>
      </c>
      <c r="AR47">
        <v>15.720034751243274</v>
      </c>
      <c r="AS47">
        <v>9.9088834422876211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30.876586054584919</v>
      </c>
      <c r="BB47">
        <f t="shared" si="0"/>
        <v>707.79772147137191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5.0930398402135406</v>
      </c>
      <c r="L48">
        <v>403.59643644572282</v>
      </c>
      <c r="M48">
        <v>28.476911377029111</v>
      </c>
      <c r="N48">
        <v>36.569535122097506</v>
      </c>
      <c r="O48">
        <v>0</v>
      </c>
      <c r="P48">
        <v>31.107479599270196</v>
      </c>
      <c r="Q48">
        <v>3.6315028177833435</v>
      </c>
      <c r="R48">
        <v>13.12415062145198</v>
      </c>
      <c r="S48">
        <v>2.442044538183314</v>
      </c>
      <c r="T48">
        <v>0</v>
      </c>
      <c r="U48">
        <v>64.422956268595627</v>
      </c>
      <c r="V48">
        <v>5.5106029688017966</v>
      </c>
      <c r="W48">
        <v>9.7670593453813694</v>
      </c>
      <c r="X48">
        <v>45.665154276493531</v>
      </c>
      <c r="Y48">
        <v>0</v>
      </c>
      <c r="Z48">
        <v>6.0862569041953654</v>
      </c>
      <c r="AA48">
        <v>8.6980592001669788</v>
      </c>
      <c r="AB48">
        <v>12.231567932742641</v>
      </c>
      <c r="AC48">
        <v>8.9969664463055725</v>
      </c>
      <c r="AD48">
        <v>5.6433274570548946</v>
      </c>
      <c r="AE48">
        <v>15.299670675120014</v>
      </c>
      <c r="AF48">
        <v>2.5027630184909202</v>
      </c>
      <c r="AG48">
        <v>12.298301527739511</v>
      </c>
      <c r="AH48">
        <v>0</v>
      </c>
      <c r="AI48">
        <v>1.1034789573575454</v>
      </c>
      <c r="AJ48">
        <v>0</v>
      </c>
      <c r="AK48">
        <v>16.301180477040283</v>
      </c>
      <c r="AL48">
        <v>0</v>
      </c>
      <c r="AM48">
        <v>4.8926552549780835</v>
      </c>
      <c r="AN48">
        <v>0.8106625910457107</v>
      </c>
      <c r="AO48">
        <v>0</v>
      </c>
      <c r="AP48">
        <v>0.23791784461233495</v>
      </c>
      <c r="AQ48">
        <v>0</v>
      </c>
      <c r="AR48">
        <v>15.720034751243274</v>
      </c>
      <c r="AS48">
        <v>9.9088834422876211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32.191793467518657</v>
      </c>
      <c r="BB48">
        <f t="shared" si="0"/>
        <v>737.94680623388615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5.1033306952001274</v>
      </c>
      <c r="L49">
        <v>444.66263185043152</v>
      </c>
      <c r="M49">
        <v>28.476911377029111</v>
      </c>
      <c r="N49">
        <v>36.569535122097506</v>
      </c>
      <c r="O49">
        <v>0</v>
      </c>
      <c r="P49">
        <v>31.107479599270196</v>
      </c>
      <c r="Q49">
        <v>2.0146235055736645</v>
      </c>
      <c r="R49">
        <v>13.124879711400128</v>
      </c>
      <c r="S49">
        <v>2.442044538183314</v>
      </c>
      <c r="T49">
        <v>0</v>
      </c>
      <c r="U49">
        <v>64.422956268595627</v>
      </c>
      <c r="V49">
        <v>5.5106029688017966</v>
      </c>
      <c r="W49">
        <v>9.4559128257321241</v>
      </c>
      <c r="X49">
        <v>45.665154276493531</v>
      </c>
      <c r="Y49">
        <v>0</v>
      </c>
      <c r="Z49">
        <v>6.0862569041953654</v>
      </c>
      <c r="AA49">
        <v>8.6936576351492363</v>
      </c>
      <c r="AB49">
        <v>12.231567932742641</v>
      </c>
      <c r="AC49">
        <v>8.9969664463055725</v>
      </c>
      <c r="AD49">
        <v>5.6433274570548946</v>
      </c>
      <c r="AE49">
        <v>15.299670675120014</v>
      </c>
      <c r="AF49">
        <v>2.5027630184909202</v>
      </c>
      <c r="AG49">
        <v>12.298301527739511</v>
      </c>
      <c r="AH49">
        <v>0</v>
      </c>
      <c r="AI49">
        <v>4.7291956153830093</v>
      </c>
      <c r="AJ49">
        <v>0</v>
      </c>
      <c r="AK49">
        <v>16.301180477040283</v>
      </c>
      <c r="AL49">
        <v>0</v>
      </c>
      <c r="AM49">
        <v>4.8926552549780835</v>
      </c>
      <c r="AN49">
        <v>0.8106625910457107</v>
      </c>
      <c r="AO49">
        <v>0</v>
      </c>
      <c r="AP49">
        <v>0.23791784461233495</v>
      </c>
      <c r="AQ49">
        <v>0</v>
      </c>
      <c r="AR49">
        <v>15.720034751243274</v>
      </c>
      <c r="AS49">
        <v>10.158686902108117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33.990042344870275</v>
      </c>
      <c r="BB49">
        <f t="shared" si="0"/>
        <v>779.16886542714724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5.1033306952001274</v>
      </c>
      <c r="L50">
        <v>444.66263185043152</v>
      </c>
      <c r="M50">
        <v>28.476911377029111</v>
      </c>
      <c r="N50">
        <v>36.569535122097506</v>
      </c>
      <c r="O50">
        <v>0</v>
      </c>
      <c r="P50">
        <v>31.107479599270196</v>
      </c>
      <c r="Q50">
        <v>2.0213059161699274</v>
      </c>
      <c r="R50">
        <v>13.125743343176753</v>
      </c>
      <c r="S50">
        <v>2.472495583449005</v>
      </c>
      <c r="T50">
        <v>0</v>
      </c>
      <c r="U50">
        <v>64.422956268595627</v>
      </c>
      <c r="V50">
        <v>5.5106029688017966</v>
      </c>
      <c r="W50">
        <v>9.4559128257321241</v>
      </c>
      <c r="X50">
        <v>45.665154276493531</v>
      </c>
      <c r="Y50">
        <v>0</v>
      </c>
      <c r="Z50">
        <v>6.0862569041953654</v>
      </c>
      <c r="AA50">
        <v>6.2359568616155281</v>
      </c>
      <c r="AB50">
        <v>12.231567932742641</v>
      </c>
      <c r="AC50">
        <v>8.9969664463055725</v>
      </c>
      <c r="AD50">
        <v>5.6433274570548946</v>
      </c>
      <c r="AE50">
        <v>15.299670675120014</v>
      </c>
      <c r="AF50">
        <v>2.5027630184909202</v>
      </c>
      <c r="AG50">
        <v>12.298301527739511</v>
      </c>
      <c r="AH50">
        <v>0</v>
      </c>
      <c r="AI50">
        <v>4.7291956153830093</v>
      </c>
      <c r="AJ50">
        <v>0</v>
      </c>
      <c r="AK50">
        <v>16.301180477040283</v>
      </c>
      <c r="AL50">
        <v>0</v>
      </c>
      <c r="AM50">
        <v>4.8926552549780835</v>
      </c>
      <c r="AN50">
        <v>0.8106625910457107</v>
      </c>
      <c r="AO50">
        <v>0</v>
      </c>
      <c r="AP50">
        <v>0.23791784461233495</v>
      </c>
      <c r="AQ50">
        <v>0</v>
      </c>
      <c r="AR50">
        <v>15.720034751243274</v>
      </c>
      <c r="AS50">
        <v>10.158686902108117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33.888898730799866</v>
      </c>
      <c r="BB50">
        <f t="shared" si="0"/>
        <v>776.85030535532246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403.59914828742239</v>
      </c>
      <c r="M51">
        <v>28.476911377029111</v>
      </c>
      <c r="N51">
        <v>36.569535122097506</v>
      </c>
      <c r="O51">
        <v>0</v>
      </c>
      <c r="P51">
        <v>31.110519237157604</v>
      </c>
      <c r="Q51">
        <v>4.035129490886157</v>
      </c>
      <c r="R51">
        <v>13.125743343176753</v>
      </c>
      <c r="S51">
        <v>3.0285814974232372</v>
      </c>
      <c r="T51">
        <v>0</v>
      </c>
      <c r="U51">
        <v>64.422956268595627</v>
      </c>
      <c r="V51">
        <v>5.5106029688017966</v>
      </c>
      <c r="W51">
        <v>9.768572114579726</v>
      </c>
      <c r="X51">
        <v>45.665154276493531</v>
      </c>
      <c r="Y51">
        <v>0</v>
      </c>
      <c r="Z51">
        <v>4.0575046027969108</v>
      </c>
      <c r="AA51">
        <v>4.3040329071175121</v>
      </c>
      <c r="AB51">
        <v>12.231567932742641</v>
      </c>
      <c r="AC51">
        <v>8.9969664463055725</v>
      </c>
      <c r="AD51">
        <v>5.6433274570548946</v>
      </c>
      <c r="AE51">
        <v>15.299670675120014</v>
      </c>
      <c r="AF51">
        <v>2.5027630184909202</v>
      </c>
      <c r="AG51">
        <v>12.298301527739511</v>
      </c>
      <c r="AH51">
        <v>0</v>
      </c>
      <c r="AI51">
        <v>4.7291956153830093</v>
      </c>
      <c r="AJ51">
        <v>0</v>
      </c>
      <c r="AK51">
        <v>16.301180477040283</v>
      </c>
      <c r="AL51">
        <v>0</v>
      </c>
      <c r="AM51">
        <v>4.8926552549780835</v>
      </c>
      <c r="AN51">
        <v>0.8106625910457107</v>
      </c>
      <c r="AO51">
        <v>0</v>
      </c>
      <c r="AP51">
        <v>0.23791784461233495</v>
      </c>
      <c r="AQ51">
        <v>0</v>
      </c>
      <c r="AR51">
        <v>15.720034751243274</v>
      </c>
      <c r="AS51">
        <v>9.9088834422876211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31.903746274454541</v>
      </c>
      <c r="BB51">
        <f t="shared" si="0"/>
        <v>731.34377225316734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413.68905545952163</v>
      </c>
      <c r="M52">
        <v>28.476911377029111</v>
      </c>
      <c r="N52">
        <v>36.569535122097506</v>
      </c>
      <c r="O52">
        <v>0</v>
      </c>
      <c r="P52">
        <v>31.110519237157604</v>
      </c>
      <c r="Q52">
        <v>4.035129490886157</v>
      </c>
      <c r="R52">
        <v>13.125743343176753</v>
      </c>
      <c r="S52">
        <v>3.0285814974232372</v>
      </c>
      <c r="T52">
        <v>0</v>
      </c>
      <c r="U52">
        <v>64.422956268595627</v>
      </c>
      <c r="V52">
        <v>5.5106029688017966</v>
      </c>
      <c r="W52">
        <v>9.768572114579726</v>
      </c>
      <c r="X52">
        <v>45.665154276493531</v>
      </c>
      <c r="Y52">
        <v>0</v>
      </c>
      <c r="Z52">
        <v>4.0575046027969108</v>
      </c>
      <c r="AA52">
        <v>0</v>
      </c>
      <c r="AB52">
        <v>12.231567932742641</v>
      </c>
      <c r="AC52">
        <v>8.9969664463055725</v>
      </c>
      <c r="AD52">
        <v>5.6433274570548946</v>
      </c>
      <c r="AE52">
        <v>15.299670675120014</v>
      </c>
      <c r="AF52">
        <v>2.5027630184909202</v>
      </c>
      <c r="AG52">
        <v>12.298301527739511</v>
      </c>
      <c r="AH52">
        <v>0</v>
      </c>
      <c r="AI52">
        <v>1.1034789573575454</v>
      </c>
      <c r="AJ52">
        <v>0</v>
      </c>
      <c r="AK52">
        <v>16.301180477040283</v>
      </c>
      <c r="AL52">
        <v>0</v>
      </c>
      <c r="AM52">
        <v>4.8926552549780835</v>
      </c>
      <c r="AN52">
        <v>0.8106625910457107</v>
      </c>
      <c r="AO52">
        <v>0</v>
      </c>
      <c r="AP52">
        <v>0.23791784461233495</v>
      </c>
      <c r="AQ52">
        <v>0</v>
      </c>
      <c r="AR52">
        <v>15.720034751243274</v>
      </c>
      <c r="AS52">
        <v>9.9088834422876211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31.994040862425337</v>
      </c>
      <c r="BB52">
        <f t="shared" si="0"/>
        <v>733.41363527215253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413.68983374335988</v>
      </c>
      <c r="M53">
        <v>28.476911377029111</v>
      </c>
      <c r="N53">
        <v>36.569535122097506</v>
      </c>
      <c r="O53">
        <v>0</v>
      </c>
      <c r="P53">
        <v>31.110519237157604</v>
      </c>
      <c r="Q53">
        <v>4.035129490886157</v>
      </c>
      <c r="R53">
        <v>13.125743343176753</v>
      </c>
      <c r="S53">
        <v>3.0285814974232372</v>
      </c>
      <c r="T53">
        <v>0</v>
      </c>
      <c r="U53">
        <v>64.422956268595627</v>
      </c>
      <c r="V53">
        <v>5.5106029688017966</v>
      </c>
      <c r="W53">
        <v>9.7299120018817007</v>
      </c>
      <c r="X53">
        <v>45.665154276493531</v>
      </c>
      <c r="Y53">
        <v>0</v>
      </c>
      <c r="Z53">
        <v>4.0575046027969108</v>
      </c>
      <c r="AA53">
        <v>0</v>
      </c>
      <c r="AB53">
        <v>12.231567932742641</v>
      </c>
      <c r="AC53">
        <v>8.9969664463055725</v>
      </c>
      <c r="AD53">
        <v>5.6433274570548946</v>
      </c>
      <c r="AE53">
        <v>15.299670675120014</v>
      </c>
      <c r="AF53">
        <v>2.5027630184909202</v>
      </c>
      <c r="AG53">
        <v>12.298301527739511</v>
      </c>
      <c r="AH53">
        <v>7.6670266838864531</v>
      </c>
      <c r="AI53">
        <v>0</v>
      </c>
      <c r="AJ53">
        <v>0</v>
      </c>
      <c r="AK53">
        <v>16.301180477040283</v>
      </c>
      <c r="AL53">
        <v>0</v>
      </c>
      <c r="AM53">
        <v>4.8926552549780835</v>
      </c>
      <c r="AN53">
        <v>0.8106625910457107</v>
      </c>
      <c r="AO53">
        <v>0</v>
      </c>
      <c r="AP53">
        <v>0.23791784461233495</v>
      </c>
      <c r="AQ53">
        <v>0</v>
      </c>
      <c r="AR53">
        <v>15.720034751243274</v>
      </c>
      <c r="AS53">
        <v>9.9088834422876211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32.266813696947871</v>
      </c>
      <c r="BB53">
        <f t="shared" si="0"/>
        <v>739.66652833529929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443.95799705827136</v>
      </c>
      <c r="M54">
        <v>28.476911377029111</v>
      </c>
      <c r="N54">
        <v>36.569535122097506</v>
      </c>
      <c r="O54">
        <v>0</v>
      </c>
      <c r="P54">
        <v>31.110519237157604</v>
      </c>
      <c r="Q54">
        <v>4.035129490886157</v>
      </c>
      <c r="R54">
        <v>13.124879711400128</v>
      </c>
      <c r="S54">
        <v>3.0285814974232372</v>
      </c>
      <c r="T54">
        <v>0</v>
      </c>
      <c r="U54">
        <v>64.422956268595627</v>
      </c>
      <c r="V54">
        <v>5.5106029688017966</v>
      </c>
      <c r="W54">
        <v>9.7299120018817007</v>
      </c>
      <c r="X54">
        <v>45.665154276493531</v>
      </c>
      <c r="Y54">
        <v>0</v>
      </c>
      <c r="Z54">
        <v>4.0575046027969108</v>
      </c>
      <c r="AA54">
        <v>0</v>
      </c>
      <c r="AB54">
        <v>12.231567932742641</v>
      </c>
      <c r="AC54">
        <v>8.9969664463055725</v>
      </c>
      <c r="AD54">
        <v>5.6433274570548946</v>
      </c>
      <c r="AE54">
        <v>15.299670675120014</v>
      </c>
      <c r="AF54">
        <v>2.5027630184909202</v>
      </c>
      <c r="AG54">
        <v>12.298301527739511</v>
      </c>
      <c r="AH54">
        <v>7.6670266838864531</v>
      </c>
      <c r="AI54">
        <v>0</v>
      </c>
      <c r="AJ54">
        <v>0</v>
      </c>
      <c r="AK54">
        <v>16.301180477040283</v>
      </c>
      <c r="AL54">
        <v>0</v>
      </c>
      <c r="AM54">
        <v>4.8926552549780835</v>
      </c>
      <c r="AN54">
        <v>0.8106625910457107</v>
      </c>
      <c r="AO54">
        <v>0</v>
      </c>
      <c r="AP54">
        <v>0.23791784461233495</v>
      </c>
      <c r="AQ54">
        <v>0</v>
      </c>
      <c r="AR54">
        <v>16.403514717926729</v>
      </c>
      <c r="AS54">
        <v>9.9088834422876211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33.560556286310266</v>
      </c>
      <c r="BB54">
        <f t="shared" si="0"/>
        <v>769.32356539575517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4.9363041796043836</v>
      </c>
      <c r="L55">
        <v>396.57777568264737</v>
      </c>
      <c r="M55">
        <v>28.476911377029111</v>
      </c>
      <c r="N55">
        <v>36.569535122097506</v>
      </c>
      <c r="O55">
        <v>0</v>
      </c>
      <c r="P55">
        <v>31.110519237157604</v>
      </c>
      <c r="Q55">
        <v>0.1670611291806714</v>
      </c>
      <c r="R55">
        <v>0</v>
      </c>
      <c r="S55">
        <v>0</v>
      </c>
      <c r="T55">
        <v>0</v>
      </c>
      <c r="U55">
        <v>64.787382770183058</v>
      </c>
      <c r="V55">
        <v>5.5106029688017966</v>
      </c>
      <c r="W55">
        <v>9.7299120018817007</v>
      </c>
      <c r="X55">
        <v>45.665154276493531</v>
      </c>
      <c r="Y55">
        <v>0</v>
      </c>
      <c r="Z55">
        <v>4.0575046027969108</v>
      </c>
      <c r="AA55">
        <v>0</v>
      </c>
      <c r="AB55">
        <v>12.231567932742641</v>
      </c>
      <c r="AC55">
        <v>8.9969664463055725</v>
      </c>
      <c r="AD55">
        <v>2.8216635813504487</v>
      </c>
      <c r="AE55">
        <v>15.299670675120014</v>
      </c>
      <c r="AF55">
        <v>2.5027630184909202</v>
      </c>
      <c r="AG55">
        <v>12.298301527739511</v>
      </c>
      <c r="AH55">
        <v>15.334053681381757</v>
      </c>
      <c r="AI55">
        <v>0</v>
      </c>
      <c r="AJ55">
        <v>0</v>
      </c>
      <c r="AK55">
        <v>16.301180477040283</v>
      </c>
      <c r="AL55">
        <v>0</v>
      </c>
      <c r="AM55">
        <v>4.8926552549780835</v>
      </c>
      <c r="AN55">
        <v>0.8106625910457107</v>
      </c>
      <c r="AO55">
        <v>0</v>
      </c>
      <c r="AP55">
        <v>0.23791784461233495</v>
      </c>
      <c r="AQ55">
        <v>0</v>
      </c>
      <c r="AR55">
        <v>16.403514717926729</v>
      </c>
      <c r="AS55">
        <v>9.9921510657482759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31.170750404386467</v>
      </c>
      <c r="BB55">
        <f t="shared" si="0"/>
        <v>714.54098175796969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5.0408262756467055</v>
      </c>
      <c r="L56">
        <v>330.12740074501158</v>
      </c>
      <c r="M56">
        <v>28.476911377029111</v>
      </c>
      <c r="N56">
        <v>36.569535122097506</v>
      </c>
      <c r="O56">
        <v>0</v>
      </c>
      <c r="P56">
        <v>31.110519237157604</v>
      </c>
      <c r="Q56">
        <v>0</v>
      </c>
      <c r="R56">
        <v>13.124879711400128</v>
      </c>
      <c r="S56">
        <v>0</v>
      </c>
      <c r="T56">
        <v>0</v>
      </c>
      <c r="U56">
        <v>64.818946586734171</v>
      </c>
      <c r="V56">
        <v>5.5106029688017966</v>
      </c>
      <c r="W56">
        <v>9.7299120018817007</v>
      </c>
      <c r="X56">
        <v>45.665154276493531</v>
      </c>
      <c r="Y56">
        <v>0</v>
      </c>
      <c r="Z56">
        <v>4.0575046027969108</v>
      </c>
      <c r="AA56">
        <v>0</v>
      </c>
      <c r="AB56">
        <v>12.231567932742641</v>
      </c>
      <c r="AC56">
        <v>8.9969664463055725</v>
      </c>
      <c r="AD56">
        <v>2.8216635813504487</v>
      </c>
      <c r="AE56">
        <v>15.299670675120014</v>
      </c>
      <c r="AF56">
        <v>2.5027630184909202</v>
      </c>
      <c r="AG56">
        <v>12.298301527739511</v>
      </c>
      <c r="AH56">
        <v>15.334053681381757</v>
      </c>
      <c r="AI56">
        <v>0</v>
      </c>
      <c r="AJ56">
        <v>0</v>
      </c>
      <c r="AK56">
        <v>16.301180477040283</v>
      </c>
      <c r="AL56">
        <v>0</v>
      </c>
      <c r="AM56">
        <v>4.8926552549780835</v>
      </c>
      <c r="AN56">
        <v>0.8106625910457107</v>
      </c>
      <c r="AO56">
        <v>0</v>
      </c>
      <c r="AP56">
        <v>0.23791784461233495</v>
      </c>
      <c r="AQ56">
        <v>0</v>
      </c>
      <c r="AR56">
        <v>15.720034751243274</v>
      </c>
      <c r="AS56">
        <v>9.9921510657482759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28.911880477269086</v>
      </c>
      <c r="BB56">
        <f t="shared" si="0"/>
        <v>662.75990127558066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5.0408262756467055</v>
      </c>
      <c r="L57">
        <v>363.24033156620771</v>
      </c>
      <c r="M57">
        <v>28.476911377029111</v>
      </c>
      <c r="N57">
        <v>36.569535122097506</v>
      </c>
      <c r="O57">
        <v>0</v>
      </c>
      <c r="P57">
        <v>31.110519237157604</v>
      </c>
      <c r="Q57">
        <v>5.1565094057977241</v>
      </c>
      <c r="R57">
        <v>13.124879711400128</v>
      </c>
      <c r="S57">
        <v>8.1670653280294694</v>
      </c>
      <c r="T57">
        <v>0</v>
      </c>
      <c r="U57">
        <v>64.818946586734171</v>
      </c>
      <c r="V57">
        <v>5.5106029688017966</v>
      </c>
      <c r="W57">
        <v>9.7299120018817007</v>
      </c>
      <c r="X57">
        <v>45.665154276493531</v>
      </c>
      <c r="Y57">
        <v>0</v>
      </c>
      <c r="Z57">
        <v>4.0575046027969108</v>
      </c>
      <c r="AA57">
        <v>0</v>
      </c>
      <c r="AB57">
        <v>12.231567932742641</v>
      </c>
      <c r="AC57">
        <v>8.9969664463055725</v>
      </c>
      <c r="AD57">
        <v>2.8216635813504487</v>
      </c>
      <c r="AE57">
        <v>15.299670675120014</v>
      </c>
      <c r="AF57">
        <v>2.5027630184909202</v>
      </c>
      <c r="AG57">
        <v>12.298301527739511</v>
      </c>
      <c r="AH57">
        <v>15.334053681381757</v>
      </c>
      <c r="AI57">
        <v>0</v>
      </c>
      <c r="AJ57">
        <v>0</v>
      </c>
      <c r="AK57">
        <v>16.301180477040283</v>
      </c>
      <c r="AL57">
        <v>0</v>
      </c>
      <c r="AM57">
        <v>4.8926552549780835</v>
      </c>
      <c r="AN57">
        <v>0.8106625910457107</v>
      </c>
      <c r="AO57">
        <v>0</v>
      </c>
      <c r="AP57">
        <v>0.2775711388914972</v>
      </c>
      <c r="AQ57">
        <v>0</v>
      </c>
      <c r="AR57">
        <v>15.720034751243274</v>
      </c>
      <c r="AS57">
        <v>9.9921510657482759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30.85458391716989</v>
      </c>
      <c r="BB57">
        <f t="shared" si="0"/>
        <v>707.29335668498243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5.0408012980356869</v>
      </c>
      <c r="L58">
        <v>424.35539474432676</v>
      </c>
      <c r="M58">
        <v>28.476911377029111</v>
      </c>
      <c r="N58">
        <v>36.569535122097506</v>
      </c>
      <c r="O58">
        <v>0</v>
      </c>
      <c r="P58">
        <v>31.110519237157604</v>
      </c>
      <c r="Q58">
        <v>6.3713178727972082</v>
      </c>
      <c r="R58">
        <v>13.124879711400128</v>
      </c>
      <c r="S58">
        <v>8.1670653280294694</v>
      </c>
      <c r="T58">
        <v>0</v>
      </c>
      <c r="U58">
        <v>64.818946586734171</v>
      </c>
      <c r="V58">
        <v>5.5106029688017966</v>
      </c>
      <c r="W58">
        <v>9.7299120018817007</v>
      </c>
      <c r="X58">
        <v>45.665154276493531</v>
      </c>
      <c r="Y58">
        <v>0</v>
      </c>
      <c r="Z58">
        <v>4.0575046027969108</v>
      </c>
      <c r="AA58">
        <v>0</v>
      </c>
      <c r="AB58">
        <v>12.231567932742641</v>
      </c>
      <c r="AC58">
        <v>8.9969664463055725</v>
      </c>
      <c r="AD58">
        <v>2.8216635813504487</v>
      </c>
      <c r="AE58">
        <v>15.299670675120014</v>
      </c>
      <c r="AF58">
        <v>2.5027630184909202</v>
      </c>
      <c r="AG58">
        <v>12.298301527739511</v>
      </c>
      <c r="AH58">
        <v>23.001080051659358</v>
      </c>
      <c r="AI58">
        <v>0</v>
      </c>
      <c r="AJ58">
        <v>0</v>
      </c>
      <c r="AK58">
        <v>16.301180477040283</v>
      </c>
      <c r="AL58">
        <v>0</v>
      </c>
      <c r="AM58">
        <v>4.8926552549780835</v>
      </c>
      <c r="AN58">
        <v>0.8106625910457107</v>
      </c>
      <c r="AO58">
        <v>0</v>
      </c>
      <c r="AP58">
        <v>0.2775711388914972</v>
      </c>
      <c r="AQ58">
        <v>0</v>
      </c>
      <c r="AR58">
        <v>15.720034751243274</v>
      </c>
      <c r="AS58">
        <v>9.9921510657482759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33.780453210149318</v>
      </c>
      <c r="BB58">
        <f t="shared" si="0"/>
        <v>774.36436042978812</v>
      </c>
    </row>
    <row r="59" spans="1:54">
      <c r="A59" t="s">
        <v>101</v>
      </c>
      <c r="B59">
        <v>0</v>
      </c>
      <c r="C59">
        <v>0</v>
      </c>
      <c r="D59">
        <v>5.5257534961385923</v>
      </c>
      <c r="E59">
        <v>0</v>
      </c>
      <c r="F59">
        <v>0</v>
      </c>
      <c r="G59">
        <v>12.107701941139636</v>
      </c>
      <c r="H59">
        <v>0</v>
      </c>
      <c r="I59">
        <v>0</v>
      </c>
      <c r="J59">
        <v>12.107701941139636</v>
      </c>
      <c r="K59">
        <v>9.4969704668320105</v>
      </c>
      <c r="L59">
        <v>443.95799705827136</v>
      </c>
      <c r="M59">
        <v>28.476911377029111</v>
      </c>
      <c r="N59">
        <v>36.569535122097506</v>
      </c>
      <c r="O59">
        <v>0</v>
      </c>
      <c r="P59">
        <v>31.110519237157604</v>
      </c>
      <c r="Q59">
        <v>6.3711911499264939</v>
      </c>
      <c r="R59">
        <v>13.125743343176753</v>
      </c>
      <c r="S59">
        <v>8.1632940261576135</v>
      </c>
      <c r="T59">
        <v>0</v>
      </c>
      <c r="U59">
        <v>64.818946586734171</v>
      </c>
      <c r="V59">
        <v>5.5106029688017966</v>
      </c>
      <c r="W59">
        <v>9.6850800452243444</v>
      </c>
      <c r="X59">
        <v>45.665154276493531</v>
      </c>
      <c r="Y59">
        <v>0</v>
      </c>
      <c r="Z59">
        <v>4.0575046027969108</v>
      </c>
      <c r="AA59">
        <v>4.3490296000834894</v>
      </c>
      <c r="AB59">
        <v>12.231567932742641</v>
      </c>
      <c r="AC59">
        <v>8.9969664463055725</v>
      </c>
      <c r="AD59">
        <v>2.8216635813504487</v>
      </c>
      <c r="AE59">
        <v>15.299670675120014</v>
      </c>
      <c r="AF59">
        <v>2.5027630184909202</v>
      </c>
      <c r="AG59">
        <v>12.298301527739511</v>
      </c>
      <c r="AH59">
        <v>23.001080051659358</v>
      </c>
      <c r="AI59">
        <v>0</v>
      </c>
      <c r="AJ59">
        <v>0</v>
      </c>
      <c r="AK59">
        <v>16.301180477040283</v>
      </c>
      <c r="AL59">
        <v>0</v>
      </c>
      <c r="AM59">
        <v>4.8926552549780835</v>
      </c>
      <c r="AN59">
        <v>0.8106625910457107</v>
      </c>
      <c r="AO59">
        <v>0</v>
      </c>
      <c r="AP59">
        <v>0.2775711388914972</v>
      </c>
      <c r="AQ59">
        <v>0</v>
      </c>
      <c r="AR59">
        <v>15.720034751243274</v>
      </c>
      <c r="AS59">
        <v>9.9921510657482759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36.209078860414976</v>
      </c>
      <c r="BB59">
        <f t="shared" si="0"/>
        <v>830.03682689114123</v>
      </c>
    </row>
    <row r="60" spans="1:54">
      <c r="A60" t="s">
        <v>102</v>
      </c>
      <c r="B60">
        <v>0</v>
      </c>
      <c r="C60">
        <v>0</v>
      </c>
      <c r="D60">
        <v>5.5257534961385923</v>
      </c>
      <c r="E60">
        <v>0</v>
      </c>
      <c r="F60">
        <v>0</v>
      </c>
      <c r="G60">
        <v>12.107701941139636</v>
      </c>
      <c r="H60">
        <v>0</v>
      </c>
      <c r="I60">
        <v>0</v>
      </c>
      <c r="J60">
        <v>12.107701941139636</v>
      </c>
      <c r="K60">
        <v>9.4970352097575308</v>
      </c>
      <c r="L60">
        <v>443.95799705827136</v>
      </c>
      <c r="M60">
        <v>28.476911377029111</v>
      </c>
      <c r="N60">
        <v>36.569535122097506</v>
      </c>
      <c r="O60">
        <v>0</v>
      </c>
      <c r="P60">
        <v>31.110519237157604</v>
      </c>
      <c r="Q60">
        <v>6.3622427933150236</v>
      </c>
      <c r="R60">
        <v>13.125743343176753</v>
      </c>
      <c r="S60">
        <v>8.1660340563687139</v>
      </c>
      <c r="T60">
        <v>0</v>
      </c>
      <c r="U60">
        <v>64.818946586734171</v>
      </c>
      <c r="V60">
        <v>5.5106029688017966</v>
      </c>
      <c r="W60">
        <v>9.6850800452243444</v>
      </c>
      <c r="X60">
        <v>45.665154276493531</v>
      </c>
      <c r="Y60">
        <v>0</v>
      </c>
      <c r="Z60">
        <v>4.0575046027969108</v>
      </c>
      <c r="AA60">
        <v>8.6980592001669788</v>
      </c>
      <c r="AB60">
        <v>12.231567932742641</v>
      </c>
      <c r="AC60">
        <v>8.9969664463055725</v>
      </c>
      <c r="AD60">
        <v>2.8216635813504487</v>
      </c>
      <c r="AE60">
        <v>15.299670675120014</v>
      </c>
      <c r="AF60">
        <v>2.5027630184909202</v>
      </c>
      <c r="AG60">
        <v>12.298301527739511</v>
      </c>
      <c r="AH60">
        <v>23.001080051659358</v>
      </c>
      <c r="AI60">
        <v>0</v>
      </c>
      <c r="AJ60">
        <v>0</v>
      </c>
      <c r="AK60">
        <v>16.301180477040283</v>
      </c>
      <c r="AL60">
        <v>0</v>
      </c>
      <c r="AM60">
        <v>4.8926552549780835</v>
      </c>
      <c r="AN60">
        <v>0.8106625910457107</v>
      </c>
      <c r="AO60">
        <v>0</v>
      </c>
      <c r="AP60">
        <v>0.2775711388914972</v>
      </c>
      <c r="AQ60">
        <v>0</v>
      </c>
      <c r="AR60">
        <v>15.720034751243274</v>
      </c>
      <c r="AS60">
        <v>9.9921510657482759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36.390611495909212</v>
      </c>
      <c r="BB60">
        <f t="shared" si="0"/>
        <v>834.19818027225563</v>
      </c>
    </row>
    <row r="61" spans="1:54">
      <c r="A61" t="s">
        <v>103</v>
      </c>
      <c r="B61">
        <v>0</v>
      </c>
      <c r="C61">
        <v>0</v>
      </c>
      <c r="D61">
        <v>5.5257534961385923</v>
      </c>
      <c r="E61">
        <v>0</v>
      </c>
      <c r="F61">
        <v>0</v>
      </c>
      <c r="G61">
        <v>12.107701941139636</v>
      </c>
      <c r="H61">
        <v>0</v>
      </c>
      <c r="I61">
        <v>0</v>
      </c>
      <c r="J61">
        <v>12.107701941139636</v>
      </c>
      <c r="K61">
        <v>9.4970231242881269</v>
      </c>
      <c r="L61">
        <v>443.9588354729288</v>
      </c>
      <c r="M61">
        <v>28.476911377029111</v>
      </c>
      <c r="N61">
        <v>36.569535122097506</v>
      </c>
      <c r="O61">
        <v>0</v>
      </c>
      <c r="P61">
        <v>31.110519237157604</v>
      </c>
      <c r="Q61">
        <v>6.3622427933150236</v>
      </c>
      <c r="R61">
        <v>13.125743343176753</v>
      </c>
      <c r="S61">
        <v>8.1660340563687139</v>
      </c>
      <c r="T61">
        <v>0</v>
      </c>
      <c r="U61">
        <v>64.818946586734171</v>
      </c>
      <c r="V61">
        <v>5.5106029688017966</v>
      </c>
      <c r="W61">
        <v>9.6850800452243444</v>
      </c>
      <c r="X61">
        <v>45.665154276493531</v>
      </c>
      <c r="Y61">
        <v>0</v>
      </c>
      <c r="Z61">
        <v>4.0575046027969108</v>
      </c>
      <c r="AA61">
        <v>13.047089120434148</v>
      </c>
      <c r="AB61">
        <v>12.231567932742641</v>
      </c>
      <c r="AC61">
        <v>8.9969664463055725</v>
      </c>
      <c r="AD61">
        <v>2.8216635813504487</v>
      </c>
      <c r="AE61">
        <v>15.299670675120014</v>
      </c>
      <c r="AF61">
        <v>2.5027630184909202</v>
      </c>
      <c r="AG61">
        <v>12.298301527739511</v>
      </c>
      <c r="AH61">
        <v>30.668106735545813</v>
      </c>
      <c r="AI61">
        <v>4.7291956153830093</v>
      </c>
      <c r="AJ61">
        <v>0</v>
      </c>
      <c r="AK61">
        <v>16.301180477040283</v>
      </c>
      <c r="AL61">
        <v>0</v>
      </c>
      <c r="AM61">
        <v>4.8926552549780835</v>
      </c>
      <c r="AN61">
        <v>0.8106625910457107</v>
      </c>
      <c r="AO61">
        <v>0</v>
      </c>
      <c r="AP61">
        <v>0.2775711388914972</v>
      </c>
      <c r="AQ61">
        <v>0</v>
      </c>
      <c r="AR61">
        <v>15.720034751243274</v>
      </c>
      <c r="AS61">
        <v>9.9921510657482759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37.090597579245937</v>
      </c>
      <c r="BB61">
        <f t="shared" si="0"/>
        <v>850.24427273764354</v>
      </c>
    </row>
    <row r="62" spans="1:54">
      <c r="A62" t="s">
        <v>104</v>
      </c>
      <c r="B62">
        <v>0</v>
      </c>
      <c r="C62">
        <v>0</v>
      </c>
      <c r="D62">
        <v>5.5257534961385923</v>
      </c>
      <c r="E62">
        <v>0</v>
      </c>
      <c r="F62">
        <v>0</v>
      </c>
      <c r="G62">
        <v>12.107701941139636</v>
      </c>
      <c r="H62">
        <v>0</v>
      </c>
      <c r="I62">
        <v>0</v>
      </c>
      <c r="J62">
        <v>12.107701941139636</v>
      </c>
      <c r="K62">
        <v>9.4970231242881269</v>
      </c>
      <c r="L62">
        <v>443.9588354729288</v>
      </c>
      <c r="M62">
        <v>28.476911377029111</v>
      </c>
      <c r="N62">
        <v>36.569535122097506</v>
      </c>
      <c r="O62">
        <v>0</v>
      </c>
      <c r="P62">
        <v>31.110519237157604</v>
      </c>
      <c r="Q62">
        <v>6.3617025648362677</v>
      </c>
      <c r="R62">
        <v>13.125743343176753</v>
      </c>
      <c r="S62">
        <v>8.165812215883026</v>
      </c>
      <c r="T62">
        <v>0</v>
      </c>
      <c r="U62">
        <v>64.818946586734171</v>
      </c>
      <c r="V62">
        <v>5.5106029688017966</v>
      </c>
      <c r="W62">
        <v>9.6850800452243444</v>
      </c>
      <c r="X62">
        <v>45.665154276493531</v>
      </c>
      <c r="Y62">
        <v>0</v>
      </c>
      <c r="Z62">
        <v>4.0575046027969108</v>
      </c>
      <c r="AA62">
        <v>13.047089120434148</v>
      </c>
      <c r="AB62">
        <v>12.231567932742641</v>
      </c>
      <c r="AC62">
        <v>8.9969664463055725</v>
      </c>
      <c r="AD62">
        <v>2.8216635813504487</v>
      </c>
      <c r="AE62">
        <v>15.299670675120014</v>
      </c>
      <c r="AF62">
        <v>2.5027630184909202</v>
      </c>
      <c r="AG62">
        <v>12.298301527739511</v>
      </c>
      <c r="AH62">
        <v>30.668106735545813</v>
      </c>
      <c r="AI62">
        <v>4.7291956153830093</v>
      </c>
      <c r="AJ62">
        <v>0</v>
      </c>
      <c r="AK62">
        <v>16.301180477040283</v>
      </c>
      <c r="AL62">
        <v>0</v>
      </c>
      <c r="AM62">
        <v>4.8926552549780835</v>
      </c>
      <c r="AN62">
        <v>0.8106625910457107</v>
      </c>
      <c r="AO62">
        <v>0</v>
      </c>
      <c r="AP62">
        <v>0.2775711388914972</v>
      </c>
      <c r="AQ62">
        <v>0</v>
      </c>
      <c r="AR62">
        <v>15.720034751243274</v>
      </c>
      <c r="AS62">
        <v>9.9921510657482759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37.090565724763223</v>
      </c>
      <c r="BB62">
        <f t="shared" si="0"/>
        <v>850.24354252316186</v>
      </c>
    </row>
    <row r="63" spans="1:54">
      <c r="A63" t="s">
        <v>105</v>
      </c>
      <c r="B63">
        <v>0</v>
      </c>
      <c r="C63">
        <v>0</v>
      </c>
      <c r="D63">
        <v>5.5257534961385923</v>
      </c>
      <c r="E63">
        <v>0</v>
      </c>
      <c r="F63">
        <v>0</v>
      </c>
      <c r="G63">
        <v>12.107701941139636</v>
      </c>
      <c r="H63">
        <v>0</v>
      </c>
      <c r="I63">
        <v>0</v>
      </c>
      <c r="J63">
        <v>12.107701941139636</v>
      </c>
      <c r="K63">
        <v>9.4970231242881269</v>
      </c>
      <c r="L63">
        <v>443.9588354729288</v>
      </c>
      <c r="M63">
        <v>28.476911377029111</v>
      </c>
      <c r="N63">
        <v>36.569535122097506</v>
      </c>
      <c r="O63">
        <v>0</v>
      </c>
      <c r="P63">
        <v>31.110519237157604</v>
      </c>
      <c r="Q63">
        <v>6.3617025648362677</v>
      </c>
      <c r="R63">
        <v>13.125743343176753</v>
      </c>
      <c r="S63">
        <v>8.165812215883026</v>
      </c>
      <c r="T63">
        <v>0</v>
      </c>
      <c r="U63">
        <v>64.818946586734171</v>
      </c>
      <c r="V63">
        <v>5.5106029688017966</v>
      </c>
      <c r="W63">
        <v>9.7299120018817007</v>
      </c>
      <c r="X63">
        <v>45.665154276493531</v>
      </c>
      <c r="Y63">
        <v>0</v>
      </c>
      <c r="Z63">
        <v>4.0575046027969108</v>
      </c>
      <c r="AA63">
        <v>13.047089120434148</v>
      </c>
      <c r="AB63">
        <v>12.231567932742641</v>
      </c>
      <c r="AC63">
        <v>8.9969664463055725</v>
      </c>
      <c r="AD63">
        <v>2.8216635813504487</v>
      </c>
      <c r="AE63">
        <v>15.299670675120014</v>
      </c>
      <c r="AF63">
        <v>2.5027630184909202</v>
      </c>
      <c r="AG63">
        <v>12.298301527739511</v>
      </c>
      <c r="AH63">
        <v>30.668106735545813</v>
      </c>
      <c r="AI63">
        <v>4.7291956153830093</v>
      </c>
      <c r="AJ63">
        <v>0</v>
      </c>
      <c r="AK63">
        <v>16.301180477040283</v>
      </c>
      <c r="AL63">
        <v>0</v>
      </c>
      <c r="AM63">
        <v>4.8926552549780835</v>
      </c>
      <c r="AN63">
        <v>0.8106625910457107</v>
      </c>
      <c r="AO63">
        <v>0</v>
      </c>
      <c r="AP63">
        <v>2.7757101082065461</v>
      </c>
      <c r="AQ63">
        <v>0</v>
      </c>
      <c r="AR63">
        <v>15.720034751243274</v>
      </c>
      <c r="AS63">
        <v>10.158686902108117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37.203823107428704</v>
      </c>
      <c r="BB63">
        <f t="shared" si="0"/>
        <v>852.83979190282867</v>
      </c>
    </row>
    <row r="64" spans="1:54">
      <c r="A64" t="s">
        <v>106</v>
      </c>
      <c r="B64">
        <v>0</v>
      </c>
      <c r="C64">
        <v>0</v>
      </c>
      <c r="D64">
        <v>5.5257534961385923</v>
      </c>
      <c r="E64">
        <v>0</v>
      </c>
      <c r="F64">
        <v>0</v>
      </c>
      <c r="G64">
        <v>12.107701941139636</v>
      </c>
      <c r="H64">
        <v>0</v>
      </c>
      <c r="I64">
        <v>0</v>
      </c>
      <c r="J64">
        <v>12.107701941139636</v>
      </c>
      <c r="K64">
        <v>9.4970231242881269</v>
      </c>
      <c r="L64">
        <v>443.9588354729288</v>
      </c>
      <c r="M64">
        <v>28.476911377029111</v>
      </c>
      <c r="N64">
        <v>36.569535122097506</v>
      </c>
      <c r="O64">
        <v>0</v>
      </c>
      <c r="P64">
        <v>31.110519237157604</v>
      </c>
      <c r="Q64">
        <v>6.3617025648362677</v>
      </c>
      <c r="R64">
        <v>13.125743343176753</v>
      </c>
      <c r="S64">
        <v>8.165812215883026</v>
      </c>
      <c r="T64">
        <v>0</v>
      </c>
      <c r="U64">
        <v>64.818946586734171</v>
      </c>
      <c r="V64">
        <v>5.5106029688017966</v>
      </c>
      <c r="W64">
        <v>9.7299120018817007</v>
      </c>
      <c r="X64">
        <v>45.665154276493531</v>
      </c>
      <c r="Y64">
        <v>0</v>
      </c>
      <c r="Z64">
        <v>6.0862569041953654</v>
      </c>
      <c r="AA64">
        <v>13.047089120434148</v>
      </c>
      <c r="AB64">
        <v>12.231567932742641</v>
      </c>
      <c r="AC64">
        <v>8.9969664463055725</v>
      </c>
      <c r="AD64">
        <v>2.2900458392819867</v>
      </c>
      <c r="AE64">
        <v>15.299670675120014</v>
      </c>
      <c r="AF64">
        <v>2.5027630184909202</v>
      </c>
      <c r="AG64">
        <v>12.298301527739511</v>
      </c>
      <c r="AH64">
        <v>30.668106735545813</v>
      </c>
      <c r="AI64">
        <v>4.7291956153830093</v>
      </c>
      <c r="AJ64">
        <v>0</v>
      </c>
      <c r="AK64">
        <v>16.301180477040283</v>
      </c>
      <c r="AL64">
        <v>0</v>
      </c>
      <c r="AM64">
        <v>4.8926552549780835</v>
      </c>
      <c r="AN64">
        <v>0.8106625910457107</v>
      </c>
      <c r="AO64">
        <v>0</v>
      </c>
      <c r="AP64">
        <v>2.7757101082065461</v>
      </c>
      <c r="AQ64">
        <v>0</v>
      </c>
      <c r="AR64">
        <v>15.720034751243274</v>
      </c>
      <c r="AS64">
        <v>10.158686902108117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37.266403332008693</v>
      </c>
      <c r="BB64">
        <f t="shared" si="0"/>
        <v>854.2743462375787</v>
      </c>
    </row>
    <row r="65" spans="1:54">
      <c r="A65" t="s">
        <v>107</v>
      </c>
      <c r="B65">
        <v>0</v>
      </c>
      <c r="C65">
        <v>0</v>
      </c>
      <c r="D65">
        <v>5.5257534961385923</v>
      </c>
      <c r="E65">
        <v>0</v>
      </c>
      <c r="F65">
        <v>0</v>
      </c>
      <c r="G65">
        <v>12.107701941139636</v>
      </c>
      <c r="H65">
        <v>0</v>
      </c>
      <c r="I65">
        <v>0</v>
      </c>
      <c r="J65">
        <v>12.107701941139636</v>
      </c>
      <c r="K65">
        <v>9.4970231242881269</v>
      </c>
      <c r="L65">
        <v>443.9588354729288</v>
      </c>
      <c r="M65">
        <v>28.476911377029111</v>
      </c>
      <c r="N65">
        <v>36.569535122097506</v>
      </c>
      <c r="O65">
        <v>0</v>
      </c>
      <c r="P65">
        <v>31.110519237157604</v>
      </c>
      <c r="Q65">
        <v>6.3617025648362677</v>
      </c>
      <c r="R65">
        <v>13.125743343176753</v>
      </c>
      <c r="S65">
        <v>8.165812215883026</v>
      </c>
      <c r="T65">
        <v>0</v>
      </c>
      <c r="U65">
        <v>64.818946586734171</v>
      </c>
      <c r="V65">
        <v>5.5106029688017966</v>
      </c>
      <c r="W65">
        <v>9.7299120018817007</v>
      </c>
      <c r="X65">
        <v>45.665154276493531</v>
      </c>
      <c r="Y65">
        <v>0</v>
      </c>
      <c r="Z65">
        <v>6.0862569041953654</v>
      </c>
      <c r="AA65">
        <v>13.047089120434148</v>
      </c>
      <c r="AB65">
        <v>12.231567932742641</v>
      </c>
      <c r="AC65">
        <v>8.9969664463055725</v>
      </c>
      <c r="AD65">
        <v>0</v>
      </c>
      <c r="AE65">
        <v>15.299670675120014</v>
      </c>
      <c r="AF65">
        <v>2.5027630184909202</v>
      </c>
      <c r="AG65">
        <v>12.298301527739511</v>
      </c>
      <c r="AH65">
        <v>30.668106735545813</v>
      </c>
      <c r="AI65">
        <v>4.7291956153830093</v>
      </c>
      <c r="AJ65">
        <v>0</v>
      </c>
      <c r="AK65">
        <v>16.301180477040283</v>
      </c>
      <c r="AL65">
        <v>0</v>
      </c>
      <c r="AM65">
        <v>4.8926552549780835</v>
      </c>
      <c r="AN65">
        <v>0.8106625910457107</v>
      </c>
      <c r="AO65">
        <v>0</v>
      </c>
      <c r="AP65">
        <v>2.7757101082065461</v>
      </c>
      <c r="AQ65">
        <v>0</v>
      </c>
      <c r="AR65">
        <v>15.720034751243274</v>
      </c>
      <c r="AS65">
        <v>9.9921510657482759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37.163718217966867</v>
      </c>
      <c r="BB65">
        <f t="shared" si="0"/>
        <v>851.9204496759786</v>
      </c>
    </row>
    <row r="66" spans="1:54">
      <c r="A66" t="s">
        <v>108</v>
      </c>
      <c r="B66">
        <v>0</v>
      </c>
      <c r="C66">
        <v>0</v>
      </c>
      <c r="D66">
        <v>5.5257534961385923</v>
      </c>
      <c r="E66">
        <v>0</v>
      </c>
      <c r="F66">
        <v>0</v>
      </c>
      <c r="G66">
        <v>12.107701941139636</v>
      </c>
      <c r="H66">
        <v>0</v>
      </c>
      <c r="I66">
        <v>0</v>
      </c>
      <c r="J66">
        <v>12.107701941139636</v>
      </c>
      <c r="K66">
        <v>9.4970231242881269</v>
      </c>
      <c r="L66">
        <v>443.9588354729288</v>
      </c>
      <c r="M66">
        <v>28.476911377029111</v>
      </c>
      <c r="N66">
        <v>36.569535122097506</v>
      </c>
      <c r="O66">
        <v>0</v>
      </c>
      <c r="P66">
        <v>31.110519237157604</v>
      </c>
      <c r="Q66">
        <v>6.3617025648362677</v>
      </c>
      <c r="R66">
        <v>13.125743343176753</v>
      </c>
      <c r="S66">
        <v>8.165812215883026</v>
      </c>
      <c r="T66">
        <v>0</v>
      </c>
      <c r="U66">
        <v>64.818946586734171</v>
      </c>
      <c r="V66">
        <v>5.5106029688017966</v>
      </c>
      <c r="W66">
        <v>9.7299120018817007</v>
      </c>
      <c r="X66">
        <v>45.665154276493531</v>
      </c>
      <c r="Y66">
        <v>0</v>
      </c>
      <c r="Z66">
        <v>6.0862569041953654</v>
      </c>
      <c r="AA66">
        <v>13.047089120434148</v>
      </c>
      <c r="AB66">
        <v>12.231567932742641</v>
      </c>
      <c r="AC66">
        <v>8.9969664463055725</v>
      </c>
      <c r="AD66">
        <v>0</v>
      </c>
      <c r="AE66">
        <v>15.299670675120014</v>
      </c>
      <c r="AF66">
        <v>2.5027630184909202</v>
      </c>
      <c r="AG66">
        <v>12.298301527739511</v>
      </c>
      <c r="AH66">
        <v>30.668106735545813</v>
      </c>
      <c r="AI66">
        <v>4.7291956153830093</v>
      </c>
      <c r="AJ66">
        <v>0</v>
      </c>
      <c r="AK66">
        <v>16.301180477040283</v>
      </c>
      <c r="AL66">
        <v>0</v>
      </c>
      <c r="AM66">
        <v>4.8926552549780835</v>
      </c>
      <c r="AN66">
        <v>0.8106625910457107</v>
      </c>
      <c r="AO66">
        <v>0</v>
      </c>
      <c r="AP66">
        <v>1.784385115300938</v>
      </c>
      <c r="AQ66">
        <v>0</v>
      </c>
      <c r="AR66">
        <v>15.720034751243274</v>
      </c>
      <c r="AS66">
        <v>9.9921510657482759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37.12228083326341</v>
      </c>
      <c r="BB66">
        <f t="shared" si="0"/>
        <v>850.97056206777643</v>
      </c>
    </row>
    <row r="67" spans="1:54">
      <c r="A67" t="s">
        <v>109</v>
      </c>
      <c r="B67">
        <v>0</v>
      </c>
      <c r="C67">
        <v>0</v>
      </c>
      <c r="D67">
        <v>5.378496838071384</v>
      </c>
      <c r="E67">
        <v>0</v>
      </c>
      <c r="F67">
        <v>0</v>
      </c>
      <c r="G67">
        <v>19.498546232519306</v>
      </c>
      <c r="H67">
        <v>0</v>
      </c>
      <c r="I67">
        <v>0</v>
      </c>
      <c r="J67">
        <v>23.078490920475893</v>
      </c>
      <c r="K67">
        <v>9.4970231242881269</v>
      </c>
      <c r="L67">
        <v>443.9588354729288</v>
      </c>
      <c r="M67">
        <v>28.476911377029111</v>
      </c>
      <c r="N67">
        <v>36.569535122097506</v>
      </c>
      <c r="O67">
        <v>0</v>
      </c>
      <c r="P67">
        <v>31.110519237157604</v>
      </c>
      <c r="Q67">
        <v>6.3617025648362677</v>
      </c>
      <c r="R67">
        <v>13.125743343176753</v>
      </c>
      <c r="S67">
        <v>8.165812215883026</v>
      </c>
      <c r="T67">
        <v>0</v>
      </c>
      <c r="U67">
        <v>64.818946586734171</v>
      </c>
      <c r="V67">
        <v>5.5106029688017966</v>
      </c>
      <c r="W67">
        <v>9.7299120018817007</v>
      </c>
      <c r="X67">
        <v>45.665154276493531</v>
      </c>
      <c r="Y67">
        <v>0</v>
      </c>
      <c r="Z67">
        <v>6.0862569041953654</v>
      </c>
      <c r="AA67">
        <v>13.047089120434148</v>
      </c>
      <c r="AB67">
        <v>12.231567932742641</v>
      </c>
      <c r="AC67">
        <v>8.9969664463055725</v>
      </c>
      <c r="AD67">
        <v>0</v>
      </c>
      <c r="AE67">
        <v>15.299670675120014</v>
      </c>
      <c r="AF67">
        <v>2.5027630184909202</v>
      </c>
      <c r="AG67">
        <v>12.298301527739511</v>
      </c>
      <c r="AH67">
        <v>30.668106735545813</v>
      </c>
      <c r="AI67">
        <v>1.1034789573575454</v>
      </c>
      <c r="AJ67">
        <v>0</v>
      </c>
      <c r="AK67">
        <v>16.301180477040283</v>
      </c>
      <c r="AL67">
        <v>0</v>
      </c>
      <c r="AM67">
        <v>4.8926552549780835</v>
      </c>
      <c r="AN67">
        <v>0.8106625910457107</v>
      </c>
      <c r="AO67">
        <v>0</v>
      </c>
      <c r="AP67">
        <v>1.784385115300938</v>
      </c>
      <c r="AQ67">
        <v>0</v>
      </c>
      <c r="AR67">
        <v>15.720034751243274</v>
      </c>
      <c r="AS67">
        <v>9.9921510657482759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37.732086819366657</v>
      </c>
      <c r="BB67">
        <f t="shared" si="0"/>
        <v>864.9494160362965</v>
      </c>
    </row>
    <row r="68" spans="1:54">
      <c r="A68" t="s">
        <v>110</v>
      </c>
      <c r="B68">
        <v>0</v>
      </c>
      <c r="C68">
        <v>0</v>
      </c>
      <c r="D68">
        <v>5.378496838071384</v>
      </c>
      <c r="E68">
        <v>0</v>
      </c>
      <c r="F68">
        <v>0</v>
      </c>
      <c r="G68">
        <v>19.498546232519306</v>
      </c>
      <c r="H68">
        <v>0</v>
      </c>
      <c r="I68">
        <v>0</v>
      </c>
      <c r="J68">
        <v>23.078490920475893</v>
      </c>
      <c r="K68">
        <v>9.4970231242881269</v>
      </c>
      <c r="L68">
        <v>443.9588354729288</v>
      </c>
      <c r="M68">
        <v>28.476911377029111</v>
      </c>
      <c r="N68">
        <v>36.569535122097506</v>
      </c>
      <c r="O68">
        <v>0</v>
      </c>
      <c r="P68">
        <v>31.110519237157604</v>
      </c>
      <c r="Q68">
        <v>6.3617025648362677</v>
      </c>
      <c r="R68">
        <v>13.125743343176753</v>
      </c>
      <c r="S68">
        <v>8.165812215883026</v>
      </c>
      <c r="T68">
        <v>0</v>
      </c>
      <c r="U68">
        <v>64.818946586734171</v>
      </c>
      <c r="V68">
        <v>5.5106029688017966</v>
      </c>
      <c r="W68">
        <v>9.7299120018817007</v>
      </c>
      <c r="X68">
        <v>45.665154276493531</v>
      </c>
      <c r="Y68">
        <v>0</v>
      </c>
      <c r="Z68">
        <v>6.0862569041953654</v>
      </c>
      <c r="AA68">
        <v>13.047089120434148</v>
      </c>
      <c r="AB68">
        <v>12.231567932742641</v>
      </c>
      <c r="AC68">
        <v>8.9969664463055725</v>
      </c>
      <c r="AD68">
        <v>0</v>
      </c>
      <c r="AE68">
        <v>15.299670675120014</v>
      </c>
      <c r="AF68">
        <v>2.5027630184909202</v>
      </c>
      <c r="AG68">
        <v>12.298301527739511</v>
      </c>
      <c r="AH68">
        <v>30.668106735545813</v>
      </c>
      <c r="AI68">
        <v>1.1034789573575454</v>
      </c>
      <c r="AJ68">
        <v>0</v>
      </c>
      <c r="AK68">
        <v>16.301180477040283</v>
      </c>
      <c r="AL68">
        <v>0</v>
      </c>
      <c r="AM68">
        <v>4.8926552549780835</v>
      </c>
      <c r="AN68">
        <v>0.8106625910457107</v>
      </c>
      <c r="AO68">
        <v>0</v>
      </c>
      <c r="AP68">
        <v>1.784385115300938</v>
      </c>
      <c r="AQ68">
        <v>0</v>
      </c>
      <c r="AR68">
        <v>16.403514717926729</v>
      </c>
      <c r="AS68">
        <v>9.9921510657482759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37.760656281974029</v>
      </c>
      <c r="BB68">
        <f t="shared" ref="BB68:BB99" si="1">SUM(B68:AZ68)-BA68</f>
        <v>865.60432654037265</v>
      </c>
    </row>
    <row r="69" spans="1:54">
      <c r="A69" t="s">
        <v>111</v>
      </c>
      <c r="B69">
        <v>0</v>
      </c>
      <c r="C69">
        <v>0</v>
      </c>
      <c r="D69">
        <v>5.378496838071384</v>
      </c>
      <c r="E69">
        <v>0</v>
      </c>
      <c r="F69">
        <v>0</v>
      </c>
      <c r="G69">
        <v>19.498546232519306</v>
      </c>
      <c r="H69">
        <v>0</v>
      </c>
      <c r="I69">
        <v>0</v>
      </c>
      <c r="J69">
        <v>23.078490920475893</v>
      </c>
      <c r="K69">
        <v>9.4970231242881269</v>
      </c>
      <c r="L69">
        <v>443.9588354729288</v>
      </c>
      <c r="M69">
        <v>28.476911377029111</v>
      </c>
      <c r="N69">
        <v>36.569535122097506</v>
      </c>
      <c r="O69">
        <v>0</v>
      </c>
      <c r="P69">
        <v>31.110519237157604</v>
      </c>
      <c r="Q69">
        <v>6.3617025648362677</v>
      </c>
      <c r="R69">
        <v>13.125743343176753</v>
      </c>
      <c r="S69">
        <v>8.165812215883026</v>
      </c>
      <c r="T69">
        <v>0</v>
      </c>
      <c r="U69">
        <v>64.818946586734171</v>
      </c>
      <c r="V69">
        <v>5.5106029688017966</v>
      </c>
      <c r="W69">
        <v>9.7299120018817007</v>
      </c>
      <c r="X69">
        <v>45.665154276493531</v>
      </c>
      <c r="Y69">
        <v>0</v>
      </c>
      <c r="Z69">
        <v>6.0862569041953654</v>
      </c>
      <c r="AA69">
        <v>13.047089120434148</v>
      </c>
      <c r="AB69">
        <v>12.231567932742641</v>
      </c>
      <c r="AC69">
        <v>8.9969664463055725</v>
      </c>
      <c r="AD69">
        <v>0</v>
      </c>
      <c r="AE69">
        <v>15.299670675120014</v>
      </c>
      <c r="AF69">
        <v>2.5027630184909202</v>
      </c>
      <c r="AG69">
        <v>12.298301527739511</v>
      </c>
      <c r="AH69">
        <v>30.668106735545813</v>
      </c>
      <c r="AI69">
        <v>0.98524896425589636</v>
      </c>
      <c r="AJ69">
        <v>0</v>
      </c>
      <c r="AK69">
        <v>16.301180477040283</v>
      </c>
      <c r="AL69">
        <v>0</v>
      </c>
      <c r="AM69">
        <v>4.8926552549780835</v>
      </c>
      <c r="AN69">
        <v>0.8106625910457107</v>
      </c>
      <c r="AO69">
        <v>0</v>
      </c>
      <c r="AP69">
        <v>1.784385115300938</v>
      </c>
      <c r="AQ69">
        <v>0</v>
      </c>
      <c r="AR69">
        <v>16.403514717926729</v>
      </c>
      <c r="AS69">
        <v>9.9921510657482759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37.755714268262381</v>
      </c>
      <c r="BB69">
        <f t="shared" si="1"/>
        <v>865.49103856098259</v>
      </c>
    </row>
    <row r="70" spans="1:54">
      <c r="A70" t="s">
        <v>112</v>
      </c>
      <c r="B70">
        <v>0</v>
      </c>
      <c r="C70">
        <v>0</v>
      </c>
      <c r="D70">
        <v>5.378496838071384</v>
      </c>
      <c r="E70">
        <v>0</v>
      </c>
      <c r="F70">
        <v>0</v>
      </c>
      <c r="G70">
        <v>19.498546232519306</v>
      </c>
      <c r="H70">
        <v>0</v>
      </c>
      <c r="I70">
        <v>0</v>
      </c>
      <c r="J70">
        <v>23.078490920475893</v>
      </c>
      <c r="K70">
        <v>9.4970231242881269</v>
      </c>
      <c r="L70">
        <v>443.9588354729288</v>
      </c>
      <c r="M70">
        <v>28.476911377029111</v>
      </c>
      <c r="N70">
        <v>36.569535122097506</v>
      </c>
      <c r="O70">
        <v>0</v>
      </c>
      <c r="P70">
        <v>31.110519237157604</v>
      </c>
      <c r="Q70">
        <v>6.3617025648362677</v>
      </c>
      <c r="R70">
        <v>13.125743343176753</v>
      </c>
      <c r="S70">
        <v>8.165812215883026</v>
      </c>
      <c r="T70">
        <v>0</v>
      </c>
      <c r="U70">
        <v>64.818946586734171</v>
      </c>
      <c r="V70">
        <v>5.5106029688017966</v>
      </c>
      <c r="W70">
        <v>9.7299120018817007</v>
      </c>
      <c r="X70">
        <v>45.665154276493531</v>
      </c>
      <c r="Y70">
        <v>0</v>
      </c>
      <c r="Z70">
        <v>6.0862569041953654</v>
      </c>
      <c r="AA70">
        <v>13.047089120434148</v>
      </c>
      <c r="AB70">
        <v>12.231567932742641</v>
      </c>
      <c r="AC70">
        <v>8.9969664463055725</v>
      </c>
      <c r="AD70">
        <v>0</v>
      </c>
      <c r="AE70">
        <v>15.299670675120014</v>
      </c>
      <c r="AF70">
        <v>2.5027630184909202</v>
      </c>
      <c r="AG70">
        <v>12.298301527739511</v>
      </c>
      <c r="AH70">
        <v>38.335133419432275</v>
      </c>
      <c r="AI70">
        <v>0.98524896425589636</v>
      </c>
      <c r="AJ70">
        <v>0</v>
      </c>
      <c r="AK70">
        <v>16.301180477040283</v>
      </c>
      <c r="AL70">
        <v>0</v>
      </c>
      <c r="AM70">
        <v>4.8926552549780835</v>
      </c>
      <c r="AN70">
        <v>0.8106625910457107</v>
      </c>
      <c r="AO70">
        <v>0</v>
      </c>
      <c r="AP70">
        <v>1.784385115300938</v>
      </c>
      <c r="AQ70">
        <v>0</v>
      </c>
      <c r="AR70">
        <v>15.720034751243274</v>
      </c>
      <c r="AS70">
        <v>9.9921510657482759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38.047626521041465</v>
      </c>
      <c r="BB70">
        <f t="shared" si="1"/>
        <v>872.18267302540642</v>
      </c>
    </row>
    <row r="71" spans="1:54">
      <c r="A71" t="s">
        <v>113</v>
      </c>
      <c r="B71">
        <v>0</v>
      </c>
      <c r="C71">
        <v>0</v>
      </c>
      <c r="D71">
        <v>5.1997537048632845</v>
      </c>
      <c r="E71">
        <v>0</v>
      </c>
      <c r="F71">
        <v>0</v>
      </c>
      <c r="G71">
        <v>19.498546232519306</v>
      </c>
      <c r="H71">
        <v>0</v>
      </c>
      <c r="I71">
        <v>0</v>
      </c>
      <c r="J71">
        <v>23.078490920475893</v>
      </c>
      <c r="K71">
        <v>9.4970231242881269</v>
      </c>
      <c r="L71">
        <v>444.66633857778754</v>
      </c>
      <c r="M71">
        <v>28.476911377029111</v>
      </c>
      <c r="N71">
        <v>36.569535122097506</v>
      </c>
      <c r="O71">
        <v>0</v>
      </c>
      <c r="P71">
        <v>31.110519237157604</v>
      </c>
      <c r="Q71">
        <v>6.3617025648362677</v>
      </c>
      <c r="R71">
        <v>13.125743343176753</v>
      </c>
      <c r="S71">
        <v>8.165812215883026</v>
      </c>
      <c r="T71">
        <v>0</v>
      </c>
      <c r="U71">
        <v>64.818946586734171</v>
      </c>
      <c r="V71">
        <v>5.5106029688017966</v>
      </c>
      <c r="W71">
        <v>9.7721756967299473</v>
      </c>
      <c r="X71">
        <v>45.665154276493531</v>
      </c>
      <c r="Y71">
        <v>0</v>
      </c>
      <c r="Z71">
        <v>6.0862569041953654</v>
      </c>
      <c r="AA71">
        <v>13.047089120434148</v>
      </c>
      <c r="AB71">
        <v>12.231567932742641</v>
      </c>
      <c r="AC71">
        <v>8.9969664463055725</v>
      </c>
      <c r="AD71">
        <v>0</v>
      </c>
      <c r="AE71">
        <v>15.299670675120014</v>
      </c>
      <c r="AF71">
        <v>2.5027630184909202</v>
      </c>
      <c r="AG71">
        <v>12.298301527739511</v>
      </c>
      <c r="AH71">
        <v>46.002160416927573</v>
      </c>
      <c r="AI71">
        <v>0.98524896425589636</v>
      </c>
      <c r="AJ71">
        <v>0</v>
      </c>
      <c r="AK71">
        <v>16.301180477040283</v>
      </c>
      <c r="AL71">
        <v>0</v>
      </c>
      <c r="AM71">
        <v>4.8926552549780835</v>
      </c>
      <c r="AN71">
        <v>0.8106625910457107</v>
      </c>
      <c r="AO71">
        <v>0</v>
      </c>
      <c r="AP71">
        <v>0.39653006119766465</v>
      </c>
      <c r="AQ71">
        <v>2.5354988940617829</v>
      </c>
      <c r="AR71">
        <v>14.694815281483399</v>
      </c>
      <c r="AS71">
        <v>9.9921510657482759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38.397094377470737</v>
      </c>
      <c r="BB71">
        <f t="shared" si="1"/>
        <v>880.19368020317029</v>
      </c>
    </row>
    <row r="72" spans="1:54">
      <c r="A72" t="s">
        <v>114</v>
      </c>
      <c r="B72">
        <v>0</v>
      </c>
      <c r="C72">
        <v>0</v>
      </c>
      <c r="D72">
        <v>5.1997537048632845</v>
      </c>
      <c r="E72">
        <v>0</v>
      </c>
      <c r="F72">
        <v>0</v>
      </c>
      <c r="G72">
        <v>19.162658108954286</v>
      </c>
      <c r="H72">
        <v>0</v>
      </c>
      <c r="I72">
        <v>0</v>
      </c>
      <c r="J72">
        <v>23.078490920475893</v>
      </c>
      <c r="K72">
        <v>9.4970231242881269</v>
      </c>
      <c r="L72">
        <v>444.66633857778754</v>
      </c>
      <c r="M72">
        <v>28.476911377029111</v>
      </c>
      <c r="N72">
        <v>36.569535122097506</v>
      </c>
      <c r="O72">
        <v>0</v>
      </c>
      <c r="P72">
        <v>31.110519237157604</v>
      </c>
      <c r="Q72">
        <v>6.3617025648362677</v>
      </c>
      <c r="R72">
        <v>13.125743343176753</v>
      </c>
      <c r="S72">
        <v>8.165812215883026</v>
      </c>
      <c r="T72">
        <v>0</v>
      </c>
      <c r="U72">
        <v>64.818946586734171</v>
      </c>
      <c r="V72">
        <v>5.5106029688017966</v>
      </c>
      <c r="W72">
        <v>9.7721756967299473</v>
      </c>
      <c r="X72">
        <v>45.665154276493531</v>
      </c>
      <c r="Y72">
        <v>0</v>
      </c>
      <c r="Z72">
        <v>4.0575046027969108</v>
      </c>
      <c r="AA72">
        <v>13.047089120434148</v>
      </c>
      <c r="AB72">
        <v>12.231567932742641</v>
      </c>
      <c r="AC72">
        <v>8.9969664463055725</v>
      </c>
      <c r="AD72">
        <v>0</v>
      </c>
      <c r="AE72">
        <v>15.299670675120014</v>
      </c>
      <c r="AF72">
        <v>2.5027630184909202</v>
      </c>
      <c r="AG72">
        <v>12.298301527739511</v>
      </c>
      <c r="AH72">
        <v>46.002160416927573</v>
      </c>
      <c r="AI72">
        <v>0.98524896425589636</v>
      </c>
      <c r="AJ72">
        <v>0</v>
      </c>
      <c r="AK72">
        <v>16.301180477040283</v>
      </c>
      <c r="AL72">
        <v>0</v>
      </c>
      <c r="AM72">
        <v>4.8926552549780835</v>
      </c>
      <c r="AN72">
        <v>0.8106625910457107</v>
      </c>
      <c r="AO72">
        <v>0</v>
      </c>
      <c r="AP72">
        <v>0.39653006119766465</v>
      </c>
      <c r="AQ72">
        <v>5.0709980736485072</v>
      </c>
      <c r="AR72">
        <v>14.694815281483399</v>
      </c>
      <c r="AS72">
        <v>9.9921510657482759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38.404236273413993</v>
      </c>
      <c r="BB72">
        <f t="shared" si="1"/>
        <v>880.35739706185007</v>
      </c>
    </row>
    <row r="73" spans="1:54">
      <c r="A73" t="s">
        <v>115</v>
      </c>
      <c r="B73">
        <v>0</v>
      </c>
      <c r="C73">
        <v>0</v>
      </c>
      <c r="D73">
        <v>5.1997537048632845</v>
      </c>
      <c r="E73">
        <v>0</v>
      </c>
      <c r="F73">
        <v>0</v>
      </c>
      <c r="G73">
        <v>19.162658108954286</v>
      </c>
      <c r="H73">
        <v>0</v>
      </c>
      <c r="I73">
        <v>0</v>
      </c>
      <c r="J73">
        <v>23.078490920475893</v>
      </c>
      <c r="K73">
        <v>9.4969467025456051</v>
      </c>
      <c r="L73">
        <v>444.66633857778754</v>
      </c>
      <c r="M73">
        <v>28.476911377029111</v>
      </c>
      <c r="N73">
        <v>36.569535122097506</v>
      </c>
      <c r="O73">
        <v>0</v>
      </c>
      <c r="P73">
        <v>31.110519237157604</v>
      </c>
      <c r="Q73">
        <v>6.3617025648362677</v>
      </c>
      <c r="R73">
        <v>13.125743343176753</v>
      </c>
      <c r="S73">
        <v>8.165812215883026</v>
      </c>
      <c r="T73">
        <v>0</v>
      </c>
      <c r="U73">
        <v>64.818946586734171</v>
      </c>
      <c r="V73">
        <v>5.5106029688017966</v>
      </c>
      <c r="W73">
        <v>9.7721756967299473</v>
      </c>
      <c r="X73">
        <v>45.665154276493531</v>
      </c>
      <c r="Y73">
        <v>0</v>
      </c>
      <c r="Z73">
        <v>4.0575046027969108</v>
      </c>
      <c r="AA73">
        <v>13.047089120434148</v>
      </c>
      <c r="AB73">
        <v>12.231567932742641</v>
      </c>
      <c r="AC73">
        <v>8.9969664463055725</v>
      </c>
      <c r="AD73">
        <v>0</v>
      </c>
      <c r="AE73">
        <v>15.299670675120014</v>
      </c>
      <c r="AF73">
        <v>2.5027630184909202</v>
      </c>
      <c r="AG73">
        <v>12.298301527739511</v>
      </c>
      <c r="AH73">
        <v>46.002160416927573</v>
      </c>
      <c r="AI73">
        <v>4.7291956153830093</v>
      </c>
      <c r="AJ73">
        <v>0</v>
      </c>
      <c r="AK73">
        <v>16.301180477040283</v>
      </c>
      <c r="AL73">
        <v>0</v>
      </c>
      <c r="AM73">
        <v>4.8926552549780835</v>
      </c>
      <c r="AN73">
        <v>0.8106625910457107</v>
      </c>
      <c r="AO73">
        <v>0</v>
      </c>
      <c r="AP73">
        <v>0.23791784461233495</v>
      </c>
      <c r="AQ73">
        <v>5.0709980736485072</v>
      </c>
      <c r="AR73">
        <v>15.720034751243274</v>
      </c>
      <c r="AS73">
        <v>9.9921510657482759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38.596954232184956</v>
      </c>
      <c r="BB73">
        <f t="shared" si="1"/>
        <v>884.77515658563811</v>
      </c>
    </row>
    <row r="74" spans="1:54">
      <c r="A74" t="s">
        <v>116</v>
      </c>
      <c r="B74">
        <v>0</v>
      </c>
      <c r="C74">
        <v>0</v>
      </c>
      <c r="D74">
        <v>5.1997537048632845</v>
      </c>
      <c r="E74">
        <v>0</v>
      </c>
      <c r="F74">
        <v>0</v>
      </c>
      <c r="G74">
        <v>19.162658108954286</v>
      </c>
      <c r="H74">
        <v>0</v>
      </c>
      <c r="I74">
        <v>0</v>
      </c>
      <c r="J74">
        <v>23.078490920475893</v>
      </c>
      <c r="K74">
        <v>9.4969467025456051</v>
      </c>
      <c r="L74">
        <v>444.66633857778754</v>
      </c>
      <c r="M74">
        <v>28.476911377029111</v>
      </c>
      <c r="N74">
        <v>36.569535122097506</v>
      </c>
      <c r="O74">
        <v>0</v>
      </c>
      <c r="P74">
        <v>31.110519237157604</v>
      </c>
      <c r="Q74">
        <v>6.3617025648362677</v>
      </c>
      <c r="R74">
        <v>13.125743343176753</v>
      </c>
      <c r="S74">
        <v>8.165812215883026</v>
      </c>
      <c r="T74">
        <v>0</v>
      </c>
      <c r="U74">
        <v>64.818946586734171</v>
      </c>
      <c r="V74">
        <v>5.5106029688017966</v>
      </c>
      <c r="W74">
        <v>9.7721756967299473</v>
      </c>
      <c r="X74">
        <v>45.665154276493531</v>
      </c>
      <c r="Y74">
        <v>0</v>
      </c>
      <c r="Z74">
        <v>4.0575046027969108</v>
      </c>
      <c r="AA74">
        <v>13.047089120434148</v>
      </c>
      <c r="AB74">
        <v>12.231567932742641</v>
      </c>
      <c r="AC74">
        <v>8.9969664463055725</v>
      </c>
      <c r="AD74">
        <v>0</v>
      </c>
      <c r="AE74">
        <v>15.299670675120014</v>
      </c>
      <c r="AF74">
        <v>2.5027630184909202</v>
      </c>
      <c r="AG74">
        <v>12.298301527739511</v>
      </c>
      <c r="AH74">
        <v>38.335133419432275</v>
      </c>
      <c r="AI74">
        <v>4.7291956153830093</v>
      </c>
      <c r="AJ74">
        <v>0</v>
      </c>
      <c r="AK74">
        <v>16.301180477040283</v>
      </c>
      <c r="AL74">
        <v>0</v>
      </c>
      <c r="AM74">
        <v>4.8926552549780835</v>
      </c>
      <c r="AN74">
        <v>0.8106625910457107</v>
      </c>
      <c r="AO74">
        <v>0</v>
      </c>
      <c r="AP74">
        <v>0.23791784461233495</v>
      </c>
      <c r="AQ74">
        <v>5.0709980736485072</v>
      </c>
      <c r="AR74">
        <v>15.720034751243274</v>
      </c>
      <c r="AS74">
        <v>9.9921510657482759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38.276472503689654</v>
      </c>
      <c r="BB74">
        <f t="shared" si="1"/>
        <v>877.42861131663813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19.162658108954286</v>
      </c>
      <c r="H75">
        <v>0</v>
      </c>
      <c r="I75">
        <v>0</v>
      </c>
      <c r="J75">
        <v>23.078490920475893</v>
      </c>
      <c r="K75">
        <v>9.5595010471413726</v>
      </c>
      <c r="L75">
        <v>444.66633857778754</v>
      </c>
      <c r="M75">
        <v>28.476911377029111</v>
      </c>
      <c r="N75">
        <v>36.569535122097506</v>
      </c>
      <c r="O75">
        <v>0</v>
      </c>
      <c r="P75">
        <v>31.110519237157604</v>
      </c>
      <c r="Q75">
        <v>6.3617025648362677</v>
      </c>
      <c r="R75">
        <v>13.125743343176753</v>
      </c>
      <c r="S75">
        <v>8.165812215883026</v>
      </c>
      <c r="T75">
        <v>0</v>
      </c>
      <c r="U75">
        <v>64.818946586734171</v>
      </c>
      <c r="V75">
        <v>5.5106029688017966</v>
      </c>
      <c r="W75">
        <v>9.7721756967299473</v>
      </c>
      <c r="X75">
        <v>45.665154276493531</v>
      </c>
      <c r="Y75">
        <v>0</v>
      </c>
      <c r="Z75">
        <v>2.0090027317887702</v>
      </c>
      <c r="AA75">
        <v>7.8255144930077218</v>
      </c>
      <c r="AB75">
        <v>12.231567932742641</v>
      </c>
      <c r="AC75">
        <v>8.9969664463055725</v>
      </c>
      <c r="AD75">
        <v>0</v>
      </c>
      <c r="AE75">
        <v>15.299670675120014</v>
      </c>
      <c r="AF75">
        <v>2.5027630184909202</v>
      </c>
      <c r="AG75">
        <v>12.298301527739511</v>
      </c>
      <c r="AH75">
        <v>38.335133419432275</v>
      </c>
      <c r="AI75">
        <v>0.98524896425589636</v>
      </c>
      <c r="AJ75">
        <v>0</v>
      </c>
      <c r="AK75">
        <v>16.301180477040283</v>
      </c>
      <c r="AL75">
        <v>0</v>
      </c>
      <c r="AM75">
        <v>4.8926552549780835</v>
      </c>
      <c r="AN75">
        <v>0.8106625910457107</v>
      </c>
      <c r="AO75">
        <v>0</v>
      </c>
      <c r="AP75">
        <v>2.1412618822194402</v>
      </c>
      <c r="AQ75">
        <v>5.0709980736485072</v>
      </c>
      <c r="AR75">
        <v>15.720034751243274</v>
      </c>
      <c r="AS75">
        <v>9.9921510657482759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37.680911183550784</v>
      </c>
      <c r="BB75">
        <f t="shared" si="1"/>
        <v>863.77629416455511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19.162658108954286</v>
      </c>
      <c r="H76">
        <v>0</v>
      </c>
      <c r="I76">
        <v>0</v>
      </c>
      <c r="J76">
        <v>23.078490920475893</v>
      </c>
      <c r="K76">
        <v>9.4970475075743774</v>
      </c>
      <c r="L76">
        <v>444.66633857778754</v>
      </c>
      <c r="M76">
        <v>28.476911377029111</v>
      </c>
      <c r="N76">
        <v>36.569535122097506</v>
      </c>
      <c r="O76">
        <v>0</v>
      </c>
      <c r="P76">
        <v>31.110519237157604</v>
      </c>
      <c r="Q76">
        <v>6.3617025648362677</v>
      </c>
      <c r="R76">
        <v>13.125743343176753</v>
      </c>
      <c r="S76">
        <v>8.165812215883026</v>
      </c>
      <c r="T76">
        <v>0</v>
      </c>
      <c r="U76">
        <v>64.818946586734171</v>
      </c>
      <c r="V76">
        <v>5.5106029688017966</v>
      </c>
      <c r="W76">
        <v>9.7721756967299473</v>
      </c>
      <c r="X76">
        <v>45.665154276493531</v>
      </c>
      <c r="Y76">
        <v>0</v>
      </c>
      <c r="Z76">
        <v>2.0090027317887702</v>
      </c>
      <c r="AA76">
        <v>7.8255144930077218</v>
      </c>
      <c r="AB76">
        <v>12.231567932742641</v>
      </c>
      <c r="AC76">
        <v>8.9969664463055725</v>
      </c>
      <c r="AD76">
        <v>0.40893658881235645</v>
      </c>
      <c r="AE76">
        <v>15.299670675120014</v>
      </c>
      <c r="AF76">
        <v>2.5027630184909202</v>
      </c>
      <c r="AG76">
        <v>12.298301527739511</v>
      </c>
      <c r="AH76">
        <v>46.002160416927573</v>
      </c>
      <c r="AI76">
        <v>0.98524896425589636</v>
      </c>
      <c r="AJ76">
        <v>0</v>
      </c>
      <c r="AK76">
        <v>16.301180477040283</v>
      </c>
      <c r="AL76">
        <v>0</v>
      </c>
      <c r="AM76">
        <v>4.8926552549780835</v>
      </c>
      <c r="AN76">
        <v>0.8106625910457107</v>
      </c>
      <c r="AO76">
        <v>0</v>
      </c>
      <c r="AP76">
        <v>2.1412618822194402</v>
      </c>
      <c r="AQ76">
        <v>7.6064969677102905</v>
      </c>
      <c r="AR76">
        <v>15.720034751243274</v>
      </c>
      <c r="AS76">
        <v>9.9921510657482759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38.121859757276326</v>
      </c>
      <c r="BB76">
        <f t="shared" si="1"/>
        <v>873.88435453163197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0.76238794093091211</v>
      </c>
      <c r="H77">
        <v>0</v>
      </c>
      <c r="I77">
        <v>0</v>
      </c>
      <c r="J77">
        <v>1.2036197678339189</v>
      </c>
      <c r="K77">
        <v>9.4970475075743774</v>
      </c>
      <c r="L77">
        <v>444.66633857778754</v>
      </c>
      <c r="M77">
        <v>28.476911377029111</v>
      </c>
      <c r="N77">
        <v>36.569535122097506</v>
      </c>
      <c r="O77">
        <v>0</v>
      </c>
      <c r="P77">
        <v>31.110519237157604</v>
      </c>
      <c r="Q77">
        <v>6.3617025648362677</v>
      </c>
      <c r="R77">
        <v>13.125743343176753</v>
      </c>
      <c r="S77">
        <v>8.165812215883026</v>
      </c>
      <c r="T77">
        <v>0</v>
      </c>
      <c r="U77">
        <v>64.818946586734171</v>
      </c>
      <c r="V77">
        <v>5.5106029688017966</v>
      </c>
      <c r="W77">
        <v>9.7721756967299473</v>
      </c>
      <c r="X77">
        <v>45.665154276493531</v>
      </c>
      <c r="Y77">
        <v>0</v>
      </c>
      <c r="Z77">
        <v>4.0575046027969108</v>
      </c>
      <c r="AA77">
        <v>9.7818931162596527</v>
      </c>
      <c r="AB77">
        <v>12.231567932742641</v>
      </c>
      <c r="AC77">
        <v>8.9969664463055725</v>
      </c>
      <c r="AD77">
        <v>4.9072411262262579</v>
      </c>
      <c r="AE77">
        <v>15.299670675120014</v>
      </c>
      <c r="AF77">
        <v>2.5027630184909202</v>
      </c>
      <c r="AG77">
        <v>12.298301527739511</v>
      </c>
      <c r="AH77">
        <v>46.002160416927573</v>
      </c>
      <c r="AI77">
        <v>4.3350960296806509</v>
      </c>
      <c r="AJ77">
        <v>0</v>
      </c>
      <c r="AK77">
        <v>16.301180477040283</v>
      </c>
      <c r="AL77">
        <v>0</v>
      </c>
      <c r="AM77">
        <v>4.8926552549780835</v>
      </c>
      <c r="AN77">
        <v>0.8106625910457107</v>
      </c>
      <c r="AO77">
        <v>0</v>
      </c>
      <c r="AP77">
        <v>2.1412618822194402</v>
      </c>
      <c r="AQ77">
        <v>7.6064969677102905</v>
      </c>
      <c r="AR77">
        <v>15.720034751243274</v>
      </c>
      <c r="AS77">
        <v>9.9921510657482759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36.933815591731246</v>
      </c>
      <c r="BB77">
        <f t="shared" si="1"/>
        <v>846.65028947361054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9.4970475075743774</v>
      </c>
      <c r="L78">
        <v>444.66633857778754</v>
      </c>
      <c r="M78">
        <v>28.476911377029111</v>
      </c>
      <c r="N78">
        <v>36.569535122097506</v>
      </c>
      <c r="O78">
        <v>0</v>
      </c>
      <c r="P78">
        <v>31.110519237157604</v>
      </c>
      <c r="Q78">
        <v>6.3617025648362677</v>
      </c>
      <c r="R78">
        <v>13.125743343176753</v>
      </c>
      <c r="S78">
        <v>8.165812215883026</v>
      </c>
      <c r="T78">
        <v>0</v>
      </c>
      <c r="U78">
        <v>64.818946586734171</v>
      </c>
      <c r="V78">
        <v>5.5106029688017966</v>
      </c>
      <c r="W78">
        <v>9.7721756967299473</v>
      </c>
      <c r="X78">
        <v>45.665154276493531</v>
      </c>
      <c r="Y78">
        <v>0</v>
      </c>
      <c r="Z78">
        <v>6.0862569041953654</v>
      </c>
      <c r="AA78">
        <v>13.047089120434148</v>
      </c>
      <c r="AB78">
        <v>12.231567932742641</v>
      </c>
      <c r="AC78">
        <v>8.9969664463055725</v>
      </c>
      <c r="AD78">
        <v>8.4649907440513434</v>
      </c>
      <c r="AE78">
        <v>16.359037609267375</v>
      </c>
      <c r="AF78">
        <v>5.1886545165748279</v>
      </c>
      <c r="AG78">
        <v>12.298301527739511</v>
      </c>
      <c r="AH78">
        <v>46.002160416927573</v>
      </c>
      <c r="AI78">
        <v>4.3350960296806509</v>
      </c>
      <c r="AJ78">
        <v>0</v>
      </c>
      <c r="AK78">
        <v>16.301180477040283</v>
      </c>
      <c r="AL78">
        <v>0</v>
      </c>
      <c r="AM78">
        <v>4.8926552549780835</v>
      </c>
      <c r="AN78">
        <v>0.8106625910457107</v>
      </c>
      <c r="AO78">
        <v>0</v>
      </c>
      <c r="AP78">
        <v>2.1412618822194402</v>
      </c>
      <c r="AQ78">
        <v>7.8990546751721986</v>
      </c>
      <c r="AR78">
        <v>15.720034751243274</v>
      </c>
      <c r="AS78">
        <v>10.158686902108117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37.397379355301922</v>
      </c>
      <c r="BB78">
        <f t="shared" si="1"/>
        <v>857.27676790072599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19.162658108954286</v>
      </c>
      <c r="H79">
        <v>0</v>
      </c>
      <c r="I79">
        <v>0</v>
      </c>
      <c r="J79">
        <v>20.3070371529952</v>
      </c>
      <c r="K79">
        <v>9.4969504158234148</v>
      </c>
      <c r="L79">
        <v>444.66633857778754</v>
      </c>
      <c r="M79">
        <v>28.476911377029111</v>
      </c>
      <c r="N79">
        <v>36.569535122097506</v>
      </c>
      <c r="O79">
        <v>0</v>
      </c>
      <c r="P79">
        <v>31.110519237157604</v>
      </c>
      <c r="Q79">
        <v>6.3617025648362677</v>
      </c>
      <c r="R79">
        <v>13.125743343176753</v>
      </c>
      <c r="S79">
        <v>8.165812215883026</v>
      </c>
      <c r="T79">
        <v>0</v>
      </c>
      <c r="U79">
        <v>64.818946586734171</v>
      </c>
      <c r="V79">
        <v>5.5106029688017966</v>
      </c>
      <c r="W79">
        <v>9.7721756967299473</v>
      </c>
      <c r="X79">
        <v>45.665154276493531</v>
      </c>
      <c r="Y79">
        <v>0</v>
      </c>
      <c r="Z79">
        <v>6.0862569041953654</v>
      </c>
      <c r="AA79">
        <v>13.047089120434148</v>
      </c>
      <c r="AB79">
        <v>12.231567932742641</v>
      </c>
      <c r="AC79">
        <v>8.9969664463055725</v>
      </c>
      <c r="AD79">
        <v>11.312826811051972</v>
      </c>
      <c r="AE79">
        <v>16.359037609267375</v>
      </c>
      <c r="AF79">
        <v>5.1886545165748279</v>
      </c>
      <c r="AG79">
        <v>12.298301527739511</v>
      </c>
      <c r="AH79">
        <v>46.002160416927573</v>
      </c>
      <c r="AI79">
        <v>4.7291956153830093</v>
      </c>
      <c r="AJ79">
        <v>0</v>
      </c>
      <c r="AK79">
        <v>16.301180477040283</v>
      </c>
      <c r="AL79">
        <v>0</v>
      </c>
      <c r="AM79">
        <v>4.8926552549780835</v>
      </c>
      <c r="AN79">
        <v>0.8106625910457107</v>
      </c>
      <c r="AO79">
        <v>0</v>
      </c>
      <c r="AP79">
        <v>2.1412618822194402</v>
      </c>
      <c r="AQ79">
        <v>7.8990546751721986</v>
      </c>
      <c r="AR79">
        <v>15.720034751243274</v>
      </c>
      <c r="AS79">
        <v>10.158686902108117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39.182721469099199</v>
      </c>
      <c r="BB79">
        <f t="shared" si="1"/>
        <v>898.20295960983003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19.162658108954286</v>
      </c>
      <c r="H80">
        <v>0</v>
      </c>
      <c r="I80">
        <v>0</v>
      </c>
      <c r="J80">
        <v>23.078490920475893</v>
      </c>
      <c r="K80">
        <v>9.4970231242881269</v>
      </c>
      <c r="L80">
        <v>444.66633857778754</v>
      </c>
      <c r="M80">
        <v>28.476911377029111</v>
      </c>
      <c r="N80">
        <v>36.569535122097506</v>
      </c>
      <c r="O80">
        <v>0</v>
      </c>
      <c r="P80">
        <v>31.110519237157604</v>
      </c>
      <c r="Q80">
        <v>6.3617025648362677</v>
      </c>
      <c r="R80">
        <v>13.125743343176753</v>
      </c>
      <c r="S80">
        <v>8.165812215883026</v>
      </c>
      <c r="T80">
        <v>0</v>
      </c>
      <c r="U80">
        <v>64.818946586734171</v>
      </c>
      <c r="V80">
        <v>5.5106029688017966</v>
      </c>
      <c r="W80">
        <v>9.7721756967299473</v>
      </c>
      <c r="X80">
        <v>45.665154276493531</v>
      </c>
      <c r="Y80">
        <v>0</v>
      </c>
      <c r="Z80">
        <v>6.0862569041953654</v>
      </c>
      <c r="AA80">
        <v>13.047089120434148</v>
      </c>
      <c r="AB80">
        <v>12.231567932742641</v>
      </c>
      <c r="AC80">
        <v>8.9969664463055725</v>
      </c>
      <c r="AD80">
        <v>11.312826811051972</v>
      </c>
      <c r="AE80">
        <v>16.359037609267375</v>
      </c>
      <c r="AF80">
        <v>5.1886545165748279</v>
      </c>
      <c r="AG80">
        <v>12.298301527739511</v>
      </c>
      <c r="AH80">
        <v>46.002160416927573</v>
      </c>
      <c r="AI80">
        <v>5.5173947867877278</v>
      </c>
      <c r="AJ80">
        <v>0</v>
      </c>
      <c r="AK80">
        <v>16.301180477040283</v>
      </c>
      <c r="AL80">
        <v>0</v>
      </c>
      <c r="AM80">
        <v>4.8926552549780835</v>
      </c>
      <c r="AN80">
        <v>0.8106625910457107</v>
      </c>
      <c r="AO80">
        <v>0</v>
      </c>
      <c r="AP80">
        <v>2.1412618822194402</v>
      </c>
      <c r="AQ80">
        <v>7.8990546751721986</v>
      </c>
      <c r="AR80">
        <v>16.403514717926729</v>
      </c>
      <c r="AS80">
        <v>9.9921510657482759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39.353126265805962</v>
      </c>
      <c r="BB80">
        <f t="shared" si="1"/>
        <v>902.10922459079711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19.162658108954286</v>
      </c>
      <c r="H81">
        <v>0</v>
      </c>
      <c r="I81">
        <v>0</v>
      </c>
      <c r="J81">
        <v>23.078490920475893</v>
      </c>
      <c r="K81">
        <v>9.4970231242881269</v>
      </c>
      <c r="L81">
        <v>444.66633857778754</v>
      </c>
      <c r="M81">
        <v>28.476911377029111</v>
      </c>
      <c r="N81">
        <v>36.569535122097506</v>
      </c>
      <c r="O81">
        <v>0</v>
      </c>
      <c r="P81">
        <v>31.110519237157604</v>
      </c>
      <c r="Q81">
        <v>6.3617025648362677</v>
      </c>
      <c r="R81">
        <v>13.125743343176753</v>
      </c>
      <c r="S81">
        <v>8.165812215883026</v>
      </c>
      <c r="T81">
        <v>0</v>
      </c>
      <c r="U81">
        <v>64.818946586734171</v>
      </c>
      <c r="V81">
        <v>5.5106029688017966</v>
      </c>
      <c r="W81">
        <v>9.7721756967299473</v>
      </c>
      <c r="X81">
        <v>45.665154276493531</v>
      </c>
      <c r="Y81">
        <v>0</v>
      </c>
      <c r="Z81">
        <v>6.0862569041953654</v>
      </c>
      <c r="AA81">
        <v>13.047089120434148</v>
      </c>
      <c r="AB81">
        <v>12.231567932742641</v>
      </c>
      <c r="AC81">
        <v>8.9969664463055725</v>
      </c>
      <c r="AD81">
        <v>11.312826811051972</v>
      </c>
      <c r="AE81">
        <v>15.715793872364848</v>
      </c>
      <c r="AF81">
        <v>5.1886545165748279</v>
      </c>
      <c r="AG81">
        <v>12.298301527739511</v>
      </c>
      <c r="AH81">
        <v>46.002160416927573</v>
      </c>
      <c r="AI81">
        <v>15.36988619021081</v>
      </c>
      <c r="AJ81">
        <v>0</v>
      </c>
      <c r="AK81">
        <v>16.301180477040283</v>
      </c>
      <c r="AL81">
        <v>0</v>
      </c>
      <c r="AM81">
        <v>4.8926552549780835</v>
      </c>
      <c r="AN81">
        <v>0.8106625910457107</v>
      </c>
      <c r="AO81">
        <v>0</v>
      </c>
      <c r="AP81">
        <v>0.35687708709560884</v>
      </c>
      <c r="AQ81">
        <v>7.8990546751721986</v>
      </c>
      <c r="AR81">
        <v>16.403514717926729</v>
      </c>
      <c r="AS81">
        <v>9.9921510657482759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39.663485533830347</v>
      </c>
      <c r="BB81">
        <f t="shared" si="1"/>
        <v>909.22372819416967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19.162658108954286</v>
      </c>
      <c r="H82">
        <v>0</v>
      </c>
      <c r="I82">
        <v>0</v>
      </c>
      <c r="J82">
        <v>23.078490920475893</v>
      </c>
      <c r="K82">
        <v>9.4970231242881269</v>
      </c>
      <c r="L82">
        <v>444.66633857778754</v>
      </c>
      <c r="M82">
        <v>28.476911377029111</v>
      </c>
      <c r="N82">
        <v>36.569535122097506</v>
      </c>
      <c r="O82">
        <v>0</v>
      </c>
      <c r="P82">
        <v>31.110519237157604</v>
      </c>
      <c r="Q82">
        <v>6.3617025648362677</v>
      </c>
      <c r="R82">
        <v>13.125743343176753</v>
      </c>
      <c r="S82">
        <v>8.165812215883026</v>
      </c>
      <c r="T82">
        <v>0</v>
      </c>
      <c r="U82">
        <v>64.818946586734171</v>
      </c>
      <c r="V82">
        <v>5.5106029688017966</v>
      </c>
      <c r="W82">
        <v>9.7721756967299473</v>
      </c>
      <c r="X82">
        <v>45.665154276493531</v>
      </c>
      <c r="Y82">
        <v>0</v>
      </c>
      <c r="Z82">
        <v>6.0862569041953654</v>
      </c>
      <c r="AA82">
        <v>13.047089120434148</v>
      </c>
      <c r="AB82">
        <v>12.231567932742641</v>
      </c>
      <c r="AC82">
        <v>8.9969664463055725</v>
      </c>
      <c r="AD82">
        <v>11.312826811051972</v>
      </c>
      <c r="AE82">
        <v>15.299670675120014</v>
      </c>
      <c r="AF82">
        <v>5.1886545165748279</v>
      </c>
      <c r="AG82">
        <v>12.298301527739511</v>
      </c>
      <c r="AH82">
        <v>46.002160416927573</v>
      </c>
      <c r="AI82">
        <v>15.36988619021081</v>
      </c>
      <c r="AJ82">
        <v>0</v>
      </c>
      <c r="AK82">
        <v>16.301180477040283</v>
      </c>
      <c r="AL82">
        <v>0</v>
      </c>
      <c r="AM82">
        <v>4.8926552549780835</v>
      </c>
      <c r="AN82">
        <v>0.8106625910457107</v>
      </c>
      <c r="AO82">
        <v>0</v>
      </c>
      <c r="AP82">
        <v>0.35687708709560884</v>
      </c>
      <c r="AQ82">
        <v>7.8990546751721986</v>
      </c>
      <c r="AR82">
        <v>15.720034751243274</v>
      </c>
      <c r="AS82">
        <v>9.9921510657482759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39.617522121578141</v>
      </c>
      <c r="BB82">
        <f t="shared" si="1"/>
        <v>908.17008844249347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0.76238794093091211</v>
      </c>
      <c r="H83">
        <v>0</v>
      </c>
      <c r="I83">
        <v>0</v>
      </c>
      <c r="J83">
        <v>0.99208455723285816</v>
      </c>
      <c r="K83">
        <v>9.5075689414883477</v>
      </c>
      <c r="L83">
        <v>444.66633857778754</v>
      </c>
      <c r="M83">
        <v>28.476911377029111</v>
      </c>
      <c r="N83">
        <v>36.569535122097506</v>
      </c>
      <c r="O83">
        <v>0</v>
      </c>
      <c r="P83">
        <v>31.110519237157604</v>
      </c>
      <c r="Q83">
        <v>6.3617025648362677</v>
      </c>
      <c r="R83">
        <v>13.125743343176753</v>
      </c>
      <c r="S83">
        <v>8.165812215883026</v>
      </c>
      <c r="T83">
        <v>0</v>
      </c>
      <c r="U83">
        <v>64.818946586734171</v>
      </c>
      <c r="V83">
        <v>5.5106029688017966</v>
      </c>
      <c r="W83">
        <v>9.5842492410236009</v>
      </c>
      <c r="X83">
        <v>45.665154276493531</v>
      </c>
      <c r="Y83">
        <v>0</v>
      </c>
      <c r="Z83">
        <v>6.0862569041953654</v>
      </c>
      <c r="AA83">
        <v>13.047089120434148</v>
      </c>
      <c r="AB83">
        <v>12.231567932742641</v>
      </c>
      <c r="AC83">
        <v>8.9969664463055725</v>
      </c>
      <c r="AD83">
        <v>11.312826811051972</v>
      </c>
      <c r="AE83">
        <v>15.299670675120014</v>
      </c>
      <c r="AF83">
        <v>5.1886545165748279</v>
      </c>
      <c r="AG83">
        <v>12.298301527739511</v>
      </c>
      <c r="AH83">
        <v>46.002160416927573</v>
      </c>
      <c r="AI83">
        <v>15.36988619021081</v>
      </c>
      <c r="AJ83">
        <v>0</v>
      </c>
      <c r="AK83">
        <v>16.301180477040283</v>
      </c>
      <c r="AL83">
        <v>0</v>
      </c>
      <c r="AM83">
        <v>4.8926552549780835</v>
      </c>
      <c r="AN83">
        <v>0.8106625910457107</v>
      </c>
      <c r="AO83">
        <v>0</v>
      </c>
      <c r="AP83">
        <v>0.35687708709560884</v>
      </c>
      <c r="AQ83">
        <v>7.8990546751721986</v>
      </c>
      <c r="AR83">
        <v>15.720034751243274</v>
      </c>
      <c r="AS83">
        <v>9.9921510657482759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37.917764531881652</v>
      </c>
      <c r="BB83">
        <f t="shared" si="1"/>
        <v>869.20578886241742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9.4969099848346783</v>
      </c>
      <c r="L84">
        <v>444.66633857778754</v>
      </c>
      <c r="M84">
        <v>28.476911377029111</v>
      </c>
      <c r="N84">
        <v>36.569535122097506</v>
      </c>
      <c r="O84">
        <v>0</v>
      </c>
      <c r="P84">
        <v>31.110519237157604</v>
      </c>
      <c r="Q84">
        <v>6.3617025648362677</v>
      </c>
      <c r="R84">
        <v>13.125743343176753</v>
      </c>
      <c r="S84">
        <v>8.165812215883026</v>
      </c>
      <c r="T84">
        <v>0</v>
      </c>
      <c r="U84">
        <v>64.818946586734171</v>
      </c>
      <c r="V84">
        <v>5.5106029688017966</v>
      </c>
      <c r="W84">
        <v>9.5842492410236009</v>
      </c>
      <c r="X84">
        <v>45.665154276493531</v>
      </c>
      <c r="Y84">
        <v>0</v>
      </c>
      <c r="Z84">
        <v>6.0862569041953654</v>
      </c>
      <c r="AA84">
        <v>13.047089120434148</v>
      </c>
      <c r="AB84">
        <v>12.231567932742641</v>
      </c>
      <c r="AC84">
        <v>8.9969664463055725</v>
      </c>
      <c r="AD84">
        <v>11.312826811051972</v>
      </c>
      <c r="AE84">
        <v>15.299670675120014</v>
      </c>
      <c r="AF84">
        <v>5.1886545165748279</v>
      </c>
      <c r="AG84">
        <v>12.298301527739511</v>
      </c>
      <c r="AH84">
        <v>46.002160416927573</v>
      </c>
      <c r="AI84">
        <v>15.36988619021081</v>
      </c>
      <c r="AJ84">
        <v>0</v>
      </c>
      <c r="AK84">
        <v>16.301180477040283</v>
      </c>
      <c r="AL84">
        <v>0</v>
      </c>
      <c r="AM84">
        <v>4.8926552549780835</v>
      </c>
      <c r="AN84">
        <v>0.8106625910457107</v>
      </c>
      <c r="AO84">
        <v>0</v>
      </c>
      <c r="AP84">
        <v>0.35687708709560884</v>
      </c>
      <c r="AQ84">
        <v>7.8990546751721986</v>
      </c>
      <c r="AR84">
        <v>15.720034751243274</v>
      </c>
      <c r="AS84">
        <v>9.9921510657482759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37.843982037070283</v>
      </c>
      <c r="BB84">
        <f t="shared" si="1"/>
        <v>867.51443990241148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444.66633857778754</v>
      </c>
      <c r="M85">
        <v>28.476911377029111</v>
      </c>
      <c r="N85">
        <v>36.569535122097506</v>
      </c>
      <c r="O85">
        <v>0</v>
      </c>
      <c r="P85">
        <v>31.110519237157604</v>
      </c>
      <c r="Q85">
        <v>0</v>
      </c>
      <c r="R85">
        <v>13.125743343176753</v>
      </c>
      <c r="S85">
        <v>2.9174664297491728</v>
      </c>
      <c r="T85">
        <v>0</v>
      </c>
      <c r="U85">
        <v>64.818946586734171</v>
      </c>
      <c r="V85">
        <v>5.5106029688017966</v>
      </c>
      <c r="W85">
        <v>9.5842492410236009</v>
      </c>
      <c r="X85">
        <v>45.665154276493531</v>
      </c>
      <c r="Y85">
        <v>0</v>
      </c>
      <c r="Z85">
        <v>6.0862569041953654</v>
      </c>
      <c r="AA85">
        <v>13.047089120434148</v>
      </c>
      <c r="AB85">
        <v>12.231567932742641</v>
      </c>
      <c r="AC85">
        <v>8.9969664463055725</v>
      </c>
      <c r="AD85">
        <v>11.312826811051972</v>
      </c>
      <c r="AE85">
        <v>15.299670675120014</v>
      </c>
      <c r="AF85">
        <v>5.1886545165748279</v>
      </c>
      <c r="AG85">
        <v>12.298301527739511</v>
      </c>
      <c r="AH85">
        <v>46.002160416927573</v>
      </c>
      <c r="AI85">
        <v>15.36988619021081</v>
      </c>
      <c r="AJ85">
        <v>0</v>
      </c>
      <c r="AK85">
        <v>16.301180477040283</v>
      </c>
      <c r="AL85">
        <v>0</v>
      </c>
      <c r="AM85">
        <v>4.8926552549780835</v>
      </c>
      <c r="AN85">
        <v>0.8106625910457107</v>
      </c>
      <c r="AO85">
        <v>0</v>
      </c>
      <c r="AP85">
        <v>0.35687708709560884</v>
      </c>
      <c r="AQ85">
        <v>7.8990546751721986</v>
      </c>
      <c r="AR85">
        <v>15.720034751243274</v>
      </c>
      <c r="AS85">
        <v>9.9921510657482759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36.961711178633649</v>
      </c>
      <c r="BB85">
        <f t="shared" si="1"/>
        <v>847.28975242504328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444.66633857778754</v>
      </c>
      <c r="M86">
        <v>28.476911377029111</v>
      </c>
      <c r="N86">
        <v>36.569535122097506</v>
      </c>
      <c r="O86">
        <v>0</v>
      </c>
      <c r="P86">
        <v>31.110519237157604</v>
      </c>
      <c r="Q86">
        <v>0</v>
      </c>
      <c r="R86">
        <v>13.125743343176753</v>
      </c>
      <c r="S86">
        <v>0</v>
      </c>
      <c r="T86">
        <v>0</v>
      </c>
      <c r="U86">
        <v>64.818946586734171</v>
      </c>
      <c r="V86">
        <v>5.5106029688017966</v>
      </c>
      <c r="W86">
        <v>9.5842492410236009</v>
      </c>
      <c r="X86">
        <v>45.665154276493531</v>
      </c>
      <c r="Y86">
        <v>0</v>
      </c>
      <c r="Z86">
        <v>6.0862569041953654</v>
      </c>
      <c r="AA86">
        <v>13.047089120434148</v>
      </c>
      <c r="AB86">
        <v>12.231567932742641</v>
      </c>
      <c r="AC86">
        <v>8.9969664463055725</v>
      </c>
      <c r="AD86">
        <v>11.312826811051972</v>
      </c>
      <c r="AE86">
        <v>15.299670675120014</v>
      </c>
      <c r="AF86">
        <v>5.0055254427551654</v>
      </c>
      <c r="AG86">
        <v>12.298301527739511</v>
      </c>
      <c r="AH86">
        <v>46.002160416927573</v>
      </c>
      <c r="AI86">
        <v>15.36988619021081</v>
      </c>
      <c r="AJ86">
        <v>0</v>
      </c>
      <c r="AK86">
        <v>16.301180477040283</v>
      </c>
      <c r="AL86">
        <v>0</v>
      </c>
      <c r="AM86">
        <v>4.8926552549780835</v>
      </c>
      <c r="AN86">
        <v>0.8106625910457107</v>
      </c>
      <c r="AO86">
        <v>0</v>
      </c>
      <c r="AP86">
        <v>0.35687708709560884</v>
      </c>
      <c r="AQ86">
        <v>7.8990546751721986</v>
      </c>
      <c r="AR86">
        <v>15.720034751243274</v>
      </c>
      <c r="AS86">
        <v>9.9921510657482759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36.83210628658447</v>
      </c>
      <c r="BB86">
        <f t="shared" si="1"/>
        <v>844.31876181352357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444.66633857778754</v>
      </c>
      <c r="M87">
        <v>28.476911377029111</v>
      </c>
      <c r="N87">
        <v>36.569535122097506</v>
      </c>
      <c r="O87">
        <v>0</v>
      </c>
      <c r="P87">
        <v>31.110519237157604</v>
      </c>
      <c r="Q87">
        <v>0</v>
      </c>
      <c r="R87">
        <v>13.125743343176753</v>
      </c>
      <c r="S87">
        <v>0</v>
      </c>
      <c r="T87">
        <v>0</v>
      </c>
      <c r="U87">
        <v>64.818946586734171</v>
      </c>
      <c r="V87">
        <v>5.5106029688017966</v>
      </c>
      <c r="W87">
        <v>9.5842492410236009</v>
      </c>
      <c r="X87">
        <v>45.665154276493531</v>
      </c>
      <c r="Y87">
        <v>0</v>
      </c>
      <c r="Z87">
        <v>4.0575046027969108</v>
      </c>
      <c r="AA87">
        <v>13.047089120434148</v>
      </c>
      <c r="AB87">
        <v>12.231567932742641</v>
      </c>
      <c r="AC87">
        <v>8.9969664463055725</v>
      </c>
      <c r="AD87">
        <v>11.312826811051972</v>
      </c>
      <c r="AE87">
        <v>15.299670675120014</v>
      </c>
      <c r="AF87">
        <v>5.0055254427551654</v>
      </c>
      <c r="AG87">
        <v>12.298301527739511</v>
      </c>
      <c r="AH87">
        <v>46.002160416927573</v>
      </c>
      <c r="AI87">
        <v>5.1232952010853685</v>
      </c>
      <c r="AJ87">
        <v>0</v>
      </c>
      <c r="AK87">
        <v>16.301180477040283</v>
      </c>
      <c r="AL87">
        <v>0</v>
      </c>
      <c r="AM87">
        <v>4.8926552549780835</v>
      </c>
      <c r="AN87">
        <v>0.8106625910457107</v>
      </c>
      <c r="AO87">
        <v>0</v>
      </c>
      <c r="AP87">
        <v>0.35687708709560884</v>
      </c>
      <c r="AQ87">
        <v>7.8990546751721986</v>
      </c>
      <c r="AR87">
        <v>15.720034751243274</v>
      </c>
      <c r="AS87">
        <v>9.9921510657482759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36.318996937040573</v>
      </c>
      <c r="BB87">
        <f t="shared" si="1"/>
        <v>832.5565278725436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444.66633857778754</v>
      </c>
      <c r="M88">
        <v>28.476911377029111</v>
      </c>
      <c r="N88">
        <v>36.569535122097506</v>
      </c>
      <c r="O88">
        <v>0</v>
      </c>
      <c r="P88">
        <v>31.110519237157604</v>
      </c>
      <c r="Q88">
        <v>0</v>
      </c>
      <c r="R88">
        <v>13.125743343176753</v>
      </c>
      <c r="S88">
        <v>0</v>
      </c>
      <c r="T88">
        <v>0</v>
      </c>
      <c r="U88">
        <v>64.818946586734171</v>
      </c>
      <c r="V88">
        <v>5.5106029688017966</v>
      </c>
      <c r="W88">
        <v>9.5842492410236009</v>
      </c>
      <c r="X88">
        <v>45.665154276493531</v>
      </c>
      <c r="Y88">
        <v>0</v>
      </c>
      <c r="Z88">
        <v>4.0575046027969108</v>
      </c>
      <c r="AA88">
        <v>13.047089120434148</v>
      </c>
      <c r="AB88">
        <v>12.231567932742641</v>
      </c>
      <c r="AC88">
        <v>8.9969664463055725</v>
      </c>
      <c r="AD88">
        <v>11.312826811051972</v>
      </c>
      <c r="AE88">
        <v>15.299670675120014</v>
      </c>
      <c r="AF88">
        <v>5.0055254427551654</v>
      </c>
      <c r="AG88">
        <v>12.298301527739511</v>
      </c>
      <c r="AH88">
        <v>46.002160416927573</v>
      </c>
      <c r="AI88">
        <v>4.7291956153830093</v>
      </c>
      <c r="AJ88">
        <v>0</v>
      </c>
      <c r="AK88">
        <v>16.301180477040283</v>
      </c>
      <c r="AL88">
        <v>0</v>
      </c>
      <c r="AM88">
        <v>4.8926552549780835</v>
      </c>
      <c r="AN88">
        <v>0.8106625910457107</v>
      </c>
      <c r="AO88">
        <v>0</v>
      </c>
      <c r="AP88">
        <v>0.35687708709560884</v>
      </c>
      <c r="AQ88">
        <v>7.8990546751721986</v>
      </c>
      <c r="AR88">
        <v>15.720034751243274</v>
      </c>
      <c r="AS88">
        <v>9.9921510657482759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36.302523574358212</v>
      </c>
      <c r="BB88">
        <f t="shared" si="1"/>
        <v>832.17890164952348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444.66633857778754</v>
      </c>
      <c r="M89">
        <v>28.476911377029111</v>
      </c>
      <c r="N89">
        <v>36.569535122097506</v>
      </c>
      <c r="O89">
        <v>0</v>
      </c>
      <c r="P89">
        <v>31.110519237157604</v>
      </c>
      <c r="Q89">
        <v>0</v>
      </c>
      <c r="R89">
        <v>13.125743343176753</v>
      </c>
      <c r="S89">
        <v>0</v>
      </c>
      <c r="T89">
        <v>0</v>
      </c>
      <c r="U89">
        <v>64.818946586734171</v>
      </c>
      <c r="V89">
        <v>5.5106029688017966</v>
      </c>
      <c r="W89">
        <v>9.5842492410236009</v>
      </c>
      <c r="X89">
        <v>45.665154276493531</v>
      </c>
      <c r="Y89">
        <v>0</v>
      </c>
      <c r="Z89">
        <v>4.0575046027969108</v>
      </c>
      <c r="AA89">
        <v>13.047089120434148</v>
      </c>
      <c r="AB89">
        <v>12.231567932742641</v>
      </c>
      <c r="AC89">
        <v>8.9969664463055725</v>
      </c>
      <c r="AD89">
        <v>11.312826811051972</v>
      </c>
      <c r="AE89">
        <v>15.299670675120014</v>
      </c>
      <c r="AF89">
        <v>5.0055254427551654</v>
      </c>
      <c r="AG89">
        <v>12.298301527739511</v>
      </c>
      <c r="AH89">
        <v>46.002160416927573</v>
      </c>
      <c r="AI89">
        <v>4.7291956153830093</v>
      </c>
      <c r="AJ89">
        <v>0</v>
      </c>
      <c r="AK89">
        <v>16.301180477040283</v>
      </c>
      <c r="AL89">
        <v>0</v>
      </c>
      <c r="AM89">
        <v>4.8926552549780835</v>
      </c>
      <c r="AN89">
        <v>0.8106625910457107</v>
      </c>
      <c r="AO89">
        <v>0</v>
      </c>
      <c r="AP89">
        <v>0.35687708709560884</v>
      </c>
      <c r="AQ89">
        <v>7.8990546751721986</v>
      </c>
      <c r="AR89">
        <v>15.720034751243274</v>
      </c>
      <c r="AS89">
        <v>9.9921510657482759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36.302523574358212</v>
      </c>
      <c r="BB89">
        <f t="shared" si="1"/>
        <v>832.17890164952348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444.66633857778754</v>
      </c>
      <c r="M90">
        <v>28.476911377029111</v>
      </c>
      <c r="N90">
        <v>36.569535122097506</v>
      </c>
      <c r="O90">
        <v>0</v>
      </c>
      <c r="P90">
        <v>31.110519237157604</v>
      </c>
      <c r="Q90">
        <v>0</v>
      </c>
      <c r="R90">
        <v>13.125743343176753</v>
      </c>
      <c r="S90">
        <v>0</v>
      </c>
      <c r="T90">
        <v>0</v>
      </c>
      <c r="U90">
        <v>64.818946586734171</v>
      </c>
      <c r="V90">
        <v>5.5106029688017966</v>
      </c>
      <c r="W90">
        <v>9.5842492410236009</v>
      </c>
      <c r="X90">
        <v>45.665154276493531</v>
      </c>
      <c r="Y90">
        <v>0</v>
      </c>
      <c r="Z90">
        <v>4.0575046027969108</v>
      </c>
      <c r="AA90">
        <v>13.047089120434148</v>
      </c>
      <c r="AB90">
        <v>12.231567932742641</v>
      </c>
      <c r="AC90">
        <v>8.9969664463055725</v>
      </c>
      <c r="AD90">
        <v>11.312826811051972</v>
      </c>
      <c r="AE90">
        <v>15.299670675120014</v>
      </c>
      <c r="AF90">
        <v>5.0055254427551654</v>
      </c>
      <c r="AG90">
        <v>12.298301527739511</v>
      </c>
      <c r="AH90">
        <v>46.002160416927573</v>
      </c>
      <c r="AI90">
        <v>4.7291956153830093</v>
      </c>
      <c r="AJ90">
        <v>0</v>
      </c>
      <c r="AK90">
        <v>16.301180477040283</v>
      </c>
      <c r="AL90">
        <v>0</v>
      </c>
      <c r="AM90">
        <v>4.8926552549780835</v>
      </c>
      <c r="AN90">
        <v>0.8106625910457107</v>
      </c>
      <c r="AO90">
        <v>0</v>
      </c>
      <c r="AP90">
        <v>0.35687708709560884</v>
      </c>
      <c r="AQ90">
        <v>7.8990546751721986</v>
      </c>
      <c r="AR90">
        <v>15.720034751243274</v>
      </c>
      <c r="AS90">
        <v>9.9921510657482759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36.302523574358212</v>
      </c>
      <c r="BB90">
        <f t="shared" si="1"/>
        <v>832.17890164952348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9.4970389403620334</v>
      </c>
      <c r="L91">
        <v>444.66633857778754</v>
      </c>
      <c r="M91">
        <v>28.476911377029111</v>
      </c>
      <c r="N91">
        <v>36.569535122097506</v>
      </c>
      <c r="O91">
        <v>0</v>
      </c>
      <c r="P91">
        <v>31.110519237157604</v>
      </c>
      <c r="Q91">
        <v>6.3617025648362677</v>
      </c>
      <c r="R91">
        <v>13.125743343176753</v>
      </c>
      <c r="S91">
        <v>8.165812215883026</v>
      </c>
      <c r="T91">
        <v>0</v>
      </c>
      <c r="U91">
        <v>64.818946586734171</v>
      </c>
      <c r="V91">
        <v>5.5106029688017966</v>
      </c>
      <c r="W91">
        <v>9.5842492410236009</v>
      </c>
      <c r="X91">
        <v>45.665154276493531</v>
      </c>
      <c r="Y91">
        <v>0</v>
      </c>
      <c r="Z91">
        <v>6.0862569041953654</v>
      </c>
      <c r="AA91">
        <v>13.047089120434148</v>
      </c>
      <c r="AB91">
        <v>12.231567932742641</v>
      </c>
      <c r="AC91">
        <v>8.9969664463055725</v>
      </c>
      <c r="AD91">
        <v>11.312826811051972</v>
      </c>
      <c r="AE91">
        <v>15.299670675120014</v>
      </c>
      <c r="AF91">
        <v>5.1886545165748279</v>
      </c>
      <c r="AG91">
        <v>12.298301527739511</v>
      </c>
      <c r="AH91">
        <v>46.002160416927573</v>
      </c>
      <c r="AI91">
        <v>0.98524896425589636</v>
      </c>
      <c r="AJ91">
        <v>0</v>
      </c>
      <c r="AK91">
        <v>16.301180477040283</v>
      </c>
      <c r="AL91">
        <v>0</v>
      </c>
      <c r="AM91">
        <v>4.8926552549780835</v>
      </c>
      <c r="AN91">
        <v>0.8106625910457107</v>
      </c>
      <c r="AO91">
        <v>0</v>
      </c>
      <c r="AP91">
        <v>0.35687708709560884</v>
      </c>
      <c r="AQ91">
        <v>7.8990546751721986</v>
      </c>
      <c r="AR91">
        <v>15.720034751243274</v>
      </c>
      <c r="AS91">
        <v>9.9921510657482759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37.242709591366413</v>
      </c>
      <c r="BB91">
        <f t="shared" si="1"/>
        <v>853.73120407768783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9.4970389403620334</v>
      </c>
      <c r="L92">
        <v>444.66633857778754</v>
      </c>
      <c r="M92">
        <v>28.476911377029111</v>
      </c>
      <c r="N92">
        <v>36.569535122097506</v>
      </c>
      <c r="O92">
        <v>0</v>
      </c>
      <c r="P92">
        <v>31.110519237157604</v>
      </c>
      <c r="Q92">
        <v>6.3617025648362677</v>
      </c>
      <c r="R92">
        <v>13.125743343176753</v>
      </c>
      <c r="S92">
        <v>8.165812215883026</v>
      </c>
      <c r="T92">
        <v>0</v>
      </c>
      <c r="U92">
        <v>64.818946586734171</v>
      </c>
      <c r="V92">
        <v>5.5106029688017966</v>
      </c>
      <c r="W92">
        <v>9.5842492410236009</v>
      </c>
      <c r="X92">
        <v>45.665154276493531</v>
      </c>
      <c r="Y92">
        <v>0</v>
      </c>
      <c r="Z92">
        <v>6.0862569041953654</v>
      </c>
      <c r="AA92">
        <v>13.047089120434148</v>
      </c>
      <c r="AB92">
        <v>12.231567932742641</v>
      </c>
      <c r="AC92">
        <v>8.9969664463055725</v>
      </c>
      <c r="AD92">
        <v>11.312826811051972</v>
      </c>
      <c r="AE92">
        <v>15.299670675120014</v>
      </c>
      <c r="AF92">
        <v>5.1886545165748279</v>
      </c>
      <c r="AG92">
        <v>12.298301527739511</v>
      </c>
      <c r="AH92">
        <v>46.002160416927573</v>
      </c>
      <c r="AI92">
        <v>0.98524896425589636</v>
      </c>
      <c r="AJ92">
        <v>0</v>
      </c>
      <c r="AK92">
        <v>16.301180477040283</v>
      </c>
      <c r="AL92">
        <v>0</v>
      </c>
      <c r="AM92">
        <v>4.8926552549780835</v>
      </c>
      <c r="AN92">
        <v>0.8106625910457107</v>
      </c>
      <c r="AO92">
        <v>0</v>
      </c>
      <c r="AP92">
        <v>0.35687708709560884</v>
      </c>
      <c r="AQ92">
        <v>7.8990546751721986</v>
      </c>
      <c r="AR92">
        <v>15.720034751243274</v>
      </c>
      <c r="AS92">
        <v>9.9921510657482759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37.242709591366413</v>
      </c>
      <c r="BB92">
        <f t="shared" si="1"/>
        <v>853.73120407768783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9.4970389403620334</v>
      </c>
      <c r="L93">
        <v>444.66633857778754</v>
      </c>
      <c r="M93">
        <v>28.476911377029111</v>
      </c>
      <c r="N93">
        <v>36.569535122097506</v>
      </c>
      <c r="O93">
        <v>0</v>
      </c>
      <c r="P93">
        <v>31.110519237157604</v>
      </c>
      <c r="Q93">
        <v>6.3617025648362677</v>
      </c>
      <c r="R93">
        <v>13.125743343176753</v>
      </c>
      <c r="S93">
        <v>8.165812215883026</v>
      </c>
      <c r="T93">
        <v>0</v>
      </c>
      <c r="U93">
        <v>64.818946586734171</v>
      </c>
      <c r="V93">
        <v>5.5106029688017966</v>
      </c>
      <c r="W93">
        <v>9.5842492410236009</v>
      </c>
      <c r="X93">
        <v>45.665154276493531</v>
      </c>
      <c r="Y93">
        <v>0</v>
      </c>
      <c r="Z93">
        <v>6.0862569041953654</v>
      </c>
      <c r="AA93">
        <v>13.047089120434148</v>
      </c>
      <c r="AB93">
        <v>12.231567932742641</v>
      </c>
      <c r="AC93">
        <v>8.9969664463055725</v>
      </c>
      <c r="AD93">
        <v>11.312826811051972</v>
      </c>
      <c r="AE93">
        <v>15.299670675120014</v>
      </c>
      <c r="AF93">
        <v>5.1886545165748279</v>
      </c>
      <c r="AG93">
        <v>12.298301527739511</v>
      </c>
      <c r="AH93">
        <v>46.002160416927573</v>
      </c>
      <c r="AI93">
        <v>4.7291956153830093</v>
      </c>
      <c r="AJ93">
        <v>0</v>
      </c>
      <c r="AK93">
        <v>16.301180477040283</v>
      </c>
      <c r="AL93">
        <v>0</v>
      </c>
      <c r="AM93">
        <v>4.8926552549780835</v>
      </c>
      <c r="AN93">
        <v>0.8106625910457107</v>
      </c>
      <c r="AO93">
        <v>0</v>
      </c>
      <c r="AP93">
        <v>0.35687708709560884</v>
      </c>
      <c r="AQ93">
        <v>7.8990546751721986</v>
      </c>
      <c r="AR93">
        <v>15.720034751243274</v>
      </c>
      <c r="AS93">
        <v>9.9921510657482759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37.399206561383522</v>
      </c>
      <c r="BB93">
        <f t="shared" si="1"/>
        <v>857.31865375879784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9.4970389403620334</v>
      </c>
      <c r="L94">
        <v>444.66633857778754</v>
      </c>
      <c r="M94">
        <v>28.476911377029111</v>
      </c>
      <c r="N94">
        <v>36.569535122097506</v>
      </c>
      <c r="O94">
        <v>0</v>
      </c>
      <c r="P94">
        <v>31.110519237157604</v>
      </c>
      <c r="Q94">
        <v>6.3617025648362677</v>
      </c>
      <c r="R94">
        <v>13.125743343176753</v>
      </c>
      <c r="S94">
        <v>8.165812215883026</v>
      </c>
      <c r="T94">
        <v>0</v>
      </c>
      <c r="U94">
        <v>64.818946586734171</v>
      </c>
      <c r="V94">
        <v>5.5106029688017966</v>
      </c>
      <c r="W94">
        <v>9.5842492410236009</v>
      </c>
      <c r="X94">
        <v>45.665154276493531</v>
      </c>
      <c r="Y94">
        <v>0</v>
      </c>
      <c r="Z94">
        <v>6.0862569041953654</v>
      </c>
      <c r="AA94">
        <v>13.047089120434148</v>
      </c>
      <c r="AB94">
        <v>12.231567932742641</v>
      </c>
      <c r="AC94">
        <v>8.9969664463055725</v>
      </c>
      <c r="AD94">
        <v>11.312826811051972</v>
      </c>
      <c r="AE94">
        <v>15.299670675120014</v>
      </c>
      <c r="AF94">
        <v>5.1886545165748279</v>
      </c>
      <c r="AG94">
        <v>12.298301527739511</v>
      </c>
      <c r="AH94">
        <v>46.002160416927573</v>
      </c>
      <c r="AI94">
        <v>4.7291956153830093</v>
      </c>
      <c r="AJ94">
        <v>0</v>
      </c>
      <c r="AK94">
        <v>16.301180477040283</v>
      </c>
      <c r="AL94">
        <v>0</v>
      </c>
      <c r="AM94">
        <v>4.8926552549780835</v>
      </c>
      <c r="AN94">
        <v>0.8106625910457107</v>
      </c>
      <c r="AO94">
        <v>0</v>
      </c>
      <c r="AP94">
        <v>0.35687708709560884</v>
      </c>
      <c r="AQ94">
        <v>7.8990546751721986</v>
      </c>
      <c r="AR94">
        <v>15.720034751243274</v>
      </c>
      <c r="AS94">
        <v>9.9921510657482759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37.399206561383522</v>
      </c>
      <c r="BB94">
        <f t="shared" si="1"/>
        <v>857.31865375879784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9.4970389403620334</v>
      </c>
      <c r="L95">
        <v>444.66633857778754</v>
      </c>
      <c r="M95">
        <v>28.476911377029111</v>
      </c>
      <c r="N95">
        <v>36.569535122097506</v>
      </c>
      <c r="O95">
        <v>0</v>
      </c>
      <c r="P95">
        <v>31.110519237157604</v>
      </c>
      <c r="Q95">
        <v>6.3617025648362677</v>
      </c>
      <c r="R95">
        <v>13.125743343176753</v>
      </c>
      <c r="S95">
        <v>8.165812215883026</v>
      </c>
      <c r="T95">
        <v>0</v>
      </c>
      <c r="U95">
        <v>64.818946586734171</v>
      </c>
      <c r="V95">
        <v>5.5106029688017966</v>
      </c>
      <c r="W95">
        <v>9.5842492410236009</v>
      </c>
      <c r="X95">
        <v>45.665154276493531</v>
      </c>
      <c r="Y95">
        <v>0</v>
      </c>
      <c r="Z95">
        <v>6.0862569041953654</v>
      </c>
      <c r="AA95">
        <v>13.047089120434148</v>
      </c>
      <c r="AB95">
        <v>12.231567932742641</v>
      </c>
      <c r="AC95">
        <v>8.9969664463055725</v>
      </c>
      <c r="AD95">
        <v>11.312826811051972</v>
      </c>
      <c r="AE95">
        <v>15.299670675120014</v>
      </c>
      <c r="AF95">
        <v>5.0055254427551654</v>
      </c>
      <c r="AG95">
        <v>12.298301527739511</v>
      </c>
      <c r="AH95">
        <v>46.002160416927573</v>
      </c>
      <c r="AI95">
        <v>4.7291956153830093</v>
      </c>
      <c r="AJ95">
        <v>0</v>
      </c>
      <c r="AK95">
        <v>16.301180477040283</v>
      </c>
      <c r="AL95">
        <v>0</v>
      </c>
      <c r="AM95">
        <v>4.8926552549780835</v>
      </c>
      <c r="AN95">
        <v>0.8106625910457107</v>
      </c>
      <c r="AO95">
        <v>0</v>
      </c>
      <c r="AP95">
        <v>0.95167201880355268</v>
      </c>
      <c r="AQ95">
        <v>7.6064969677102905</v>
      </c>
      <c r="AR95">
        <v>15.720034751243274</v>
      </c>
      <c r="AS95">
        <v>9.9921510657482759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37.404185282071346</v>
      </c>
      <c r="BB95">
        <f t="shared" si="1"/>
        <v>857.4327831885364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9.4970389403620334</v>
      </c>
      <c r="L96">
        <v>444.66633857778754</v>
      </c>
      <c r="M96">
        <v>28.476911377029111</v>
      </c>
      <c r="N96">
        <v>36.569535122097506</v>
      </c>
      <c r="O96">
        <v>0</v>
      </c>
      <c r="P96">
        <v>31.110519237157604</v>
      </c>
      <c r="Q96">
        <v>6.3617025648362677</v>
      </c>
      <c r="R96">
        <v>13.125743343176753</v>
      </c>
      <c r="S96">
        <v>8.165812215883026</v>
      </c>
      <c r="T96">
        <v>0</v>
      </c>
      <c r="U96">
        <v>64.818946586734171</v>
      </c>
      <c r="V96">
        <v>5.5106029688017966</v>
      </c>
      <c r="W96">
        <v>9.5842492410236009</v>
      </c>
      <c r="X96">
        <v>45.665154276493531</v>
      </c>
      <c r="Y96">
        <v>0</v>
      </c>
      <c r="Z96">
        <v>6.0862569041953654</v>
      </c>
      <c r="AA96">
        <v>13.047089120434148</v>
      </c>
      <c r="AB96">
        <v>12.231567932742641</v>
      </c>
      <c r="AC96">
        <v>8.9969664463055725</v>
      </c>
      <c r="AD96">
        <v>11.312826811051972</v>
      </c>
      <c r="AE96">
        <v>15.299670675120014</v>
      </c>
      <c r="AF96">
        <v>5.0055254427551654</v>
      </c>
      <c r="AG96">
        <v>12.298301527739511</v>
      </c>
      <c r="AH96">
        <v>46.002160416927573</v>
      </c>
      <c r="AI96">
        <v>4.7291956153830093</v>
      </c>
      <c r="AJ96">
        <v>0</v>
      </c>
      <c r="AK96">
        <v>16.301180477040283</v>
      </c>
      <c r="AL96">
        <v>0</v>
      </c>
      <c r="AM96">
        <v>4.8926552549780835</v>
      </c>
      <c r="AN96">
        <v>0.8106625910457107</v>
      </c>
      <c r="AO96">
        <v>0</v>
      </c>
      <c r="AP96">
        <v>0.95167201880355268</v>
      </c>
      <c r="AQ96">
        <v>7.6064969677102905</v>
      </c>
      <c r="AR96">
        <v>15.720034751243274</v>
      </c>
      <c r="AS96">
        <v>9.9921510657482759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37.404185282071346</v>
      </c>
      <c r="BB96">
        <f t="shared" si="1"/>
        <v>857.4327831885364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9.4970389403620334</v>
      </c>
      <c r="L97">
        <v>444.66633857778754</v>
      </c>
      <c r="M97">
        <v>28.476911377029111</v>
      </c>
      <c r="N97">
        <v>36.569535122097506</v>
      </c>
      <c r="O97">
        <v>0</v>
      </c>
      <c r="P97">
        <v>31.110519237157604</v>
      </c>
      <c r="Q97">
        <v>6.3617025648362677</v>
      </c>
      <c r="R97">
        <v>13.125743343176753</v>
      </c>
      <c r="S97">
        <v>8.165812215883026</v>
      </c>
      <c r="T97">
        <v>0</v>
      </c>
      <c r="U97">
        <v>64.818946586734171</v>
      </c>
      <c r="V97">
        <v>5.5106029688017966</v>
      </c>
      <c r="W97">
        <v>9.5842492410236009</v>
      </c>
      <c r="X97">
        <v>45.665154276493531</v>
      </c>
      <c r="Y97">
        <v>0</v>
      </c>
      <c r="Z97">
        <v>6.0862569041953654</v>
      </c>
      <c r="AA97">
        <v>13.047089120434148</v>
      </c>
      <c r="AB97">
        <v>12.231567932742641</v>
      </c>
      <c r="AC97">
        <v>8.9969664463055725</v>
      </c>
      <c r="AD97">
        <v>11.312826811051972</v>
      </c>
      <c r="AE97">
        <v>15.299670675120014</v>
      </c>
      <c r="AF97">
        <v>5.0055254427551654</v>
      </c>
      <c r="AG97">
        <v>12.298301527739511</v>
      </c>
      <c r="AH97">
        <v>46.002160416927573</v>
      </c>
      <c r="AI97">
        <v>4.7291956153830093</v>
      </c>
      <c r="AJ97">
        <v>0</v>
      </c>
      <c r="AK97">
        <v>16.301180477040283</v>
      </c>
      <c r="AL97">
        <v>0</v>
      </c>
      <c r="AM97">
        <v>4.8926552549780835</v>
      </c>
      <c r="AN97">
        <v>0.8106625910457107</v>
      </c>
      <c r="AO97">
        <v>0</v>
      </c>
      <c r="AP97">
        <v>0.95167201880355268</v>
      </c>
      <c r="AQ97">
        <v>7.6064969677102905</v>
      </c>
      <c r="AR97">
        <v>15.720034751243274</v>
      </c>
      <c r="AS97">
        <v>9.9921510657482759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37.404185282071346</v>
      </c>
      <c r="BB97">
        <f t="shared" si="1"/>
        <v>857.4327831885364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9.4970389403620334</v>
      </c>
      <c r="L98">
        <v>444.66633857778754</v>
      </c>
      <c r="M98">
        <v>28.476911377029111</v>
      </c>
      <c r="N98">
        <v>36.569535122097506</v>
      </c>
      <c r="O98">
        <v>0</v>
      </c>
      <c r="P98">
        <v>31.110519237157604</v>
      </c>
      <c r="Q98">
        <v>6.3617025648362677</v>
      </c>
      <c r="R98">
        <v>13.125743343176753</v>
      </c>
      <c r="S98">
        <v>8.165812215883026</v>
      </c>
      <c r="T98">
        <v>0</v>
      </c>
      <c r="U98">
        <v>64.818946586734171</v>
      </c>
      <c r="V98">
        <v>5.5106029688017966</v>
      </c>
      <c r="W98">
        <v>9.5842492410236009</v>
      </c>
      <c r="X98">
        <v>45.665154276493531</v>
      </c>
      <c r="Y98">
        <v>0</v>
      </c>
      <c r="Z98">
        <v>6.0862569041953654</v>
      </c>
      <c r="AA98">
        <v>13.047089120434148</v>
      </c>
      <c r="AB98">
        <v>12.231567932742641</v>
      </c>
      <c r="AC98">
        <v>8.9969664463055725</v>
      </c>
      <c r="AD98">
        <v>11.312826811051972</v>
      </c>
      <c r="AE98">
        <v>15.299670675120014</v>
      </c>
      <c r="AF98">
        <v>5.0055254427551654</v>
      </c>
      <c r="AG98">
        <v>12.298301527739511</v>
      </c>
      <c r="AH98">
        <v>46.002160416927573</v>
      </c>
      <c r="AI98">
        <v>4.7291956153830093</v>
      </c>
      <c r="AJ98">
        <v>0</v>
      </c>
      <c r="AK98">
        <v>16.301180477040283</v>
      </c>
      <c r="AL98">
        <v>0</v>
      </c>
      <c r="AM98">
        <v>4.8926552549780835</v>
      </c>
      <c r="AN98">
        <v>0.8106625910457107</v>
      </c>
      <c r="AO98">
        <v>0</v>
      </c>
      <c r="AP98">
        <v>0.95167201880355268</v>
      </c>
      <c r="AQ98">
        <v>7.6064969677102905</v>
      </c>
      <c r="AR98">
        <v>15.720034751243274</v>
      </c>
      <c r="AS98">
        <v>9.9921510657482759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37.404185282071346</v>
      </c>
      <c r="BB98">
        <f t="shared" si="1"/>
        <v>857.4327831885364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3.5444141275558345E-2</v>
      </c>
      <c r="E99">
        <f t="shared" si="2"/>
        <v>0</v>
      </c>
      <c r="F99">
        <f t="shared" si="2"/>
        <v>0</v>
      </c>
      <c r="G99">
        <f t="shared" si="2"/>
        <v>0.14080980832640577</v>
      </c>
      <c r="H99">
        <f t="shared" si="2"/>
        <v>0</v>
      </c>
      <c r="I99">
        <f t="shared" si="2"/>
        <v>0</v>
      </c>
      <c r="J99">
        <f t="shared" si="2"/>
        <v>0.16423774182954468</v>
      </c>
      <c r="K99">
        <f t="shared" si="2"/>
        <v>0.16661799720541529</v>
      </c>
      <c r="L99">
        <f t="shared" si="2"/>
        <v>10.072086509126498</v>
      </c>
      <c r="M99">
        <f t="shared" si="2"/>
        <v>0.68353161129558759</v>
      </c>
      <c r="N99">
        <f t="shared" si="2"/>
        <v>0.87767203725052445</v>
      </c>
      <c r="O99">
        <f t="shared" si="2"/>
        <v>0</v>
      </c>
      <c r="P99">
        <f t="shared" si="2"/>
        <v>0.74661273173364728</v>
      </c>
      <c r="Q99">
        <f t="shared" si="2"/>
        <v>0.10621265201365077</v>
      </c>
      <c r="R99">
        <f t="shared" si="2"/>
        <v>0.30510061398873689</v>
      </c>
      <c r="S99">
        <f t="shared" si="2"/>
        <v>0.12131473051166604</v>
      </c>
      <c r="T99">
        <f t="shared" si="2"/>
        <v>0</v>
      </c>
      <c r="U99">
        <f t="shared" si="2"/>
        <v>1.4443636983255659</v>
      </c>
      <c r="V99">
        <f t="shared" si="2"/>
        <v>0.12949948620789473</v>
      </c>
      <c r="W99">
        <f t="shared" si="2"/>
        <v>0.22909278531424979</v>
      </c>
      <c r="X99">
        <f t="shared" si="2"/>
        <v>1.0787284541445241</v>
      </c>
      <c r="Y99">
        <f t="shared" si="2"/>
        <v>0</v>
      </c>
      <c r="Z99">
        <f t="shared" si="2"/>
        <v>0.13338058903214356</v>
      </c>
      <c r="AA99">
        <f t="shared" si="2"/>
        <v>0.27178122003976213</v>
      </c>
      <c r="AB99">
        <f t="shared" si="2"/>
        <v>0.29355763038582344</v>
      </c>
      <c r="AC99">
        <f t="shared" si="2"/>
        <v>0.21592719471133384</v>
      </c>
      <c r="AD99">
        <f t="shared" si="2"/>
        <v>0.14590659192839445</v>
      </c>
      <c r="AE99">
        <f t="shared" si="2"/>
        <v>0.36809065220280296</v>
      </c>
      <c r="AF99">
        <f t="shared" si="2"/>
        <v>6.061569654555099E-2</v>
      </c>
      <c r="AG99">
        <f t="shared" si="2"/>
        <v>0.295159236665749</v>
      </c>
      <c r="AH99">
        <f t="shared" si="2"/>
        <v>0.67611069786839817</v>
      </c>
      <c r="AI99">
        <f t="shared" si="2"/>
        <v>0.10360879508001981</v>
      </c>
      <c r="AJ99">
        <f t="shared" si="2"/>
        <v>0</v>
      </c>
      <c r="AK99">
        <f t="shared" si="2"/>
        <v>0.39122833144896724</v>
      </c>
      <c r="AL99">
        <f t="shared" si="2"/>
        <v>0</v>
      </c>
      <c r="AM99">
        <f t="shared" si="2"/>
        <v>0.11336302088966807</v>
      </c>
      <c r="AN99">
        <f t="shared" si="2"/>
        <v>1.9465552859945751E-2</v>
      </c>
      <c r="AO99">
        <f t="shared" si="2"/>
        <v>0</v>
      </c>
      <c r="AP99">
        <f t="shared" si="2"/>
        <v>1.9271358620904764E-2</v>
      </c>
      <c r="AQ99">
        <f t="shared" si="2"/>
        <v>8.2379338007464539E-2</v>
      </c>
      <c r="AR99">
        <f t="shared" si="2"/>
        <v>0.3788186641950087</v>
      </c>
      <c r="AS99">
        <f t="shared" si="2"/>
        <v>0.23939528922897133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0.84057228707528298</v>
      </c>
      <c r="BB99">
        <f t="shared" si="1"/>
        <v>19.268812571185094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0.15647091449286402</v>
      </c>
      <c r="R3">
        <v>0.51125709365314853</v>
      </c>
      <c r="S3">
        <v>0.25061316263579619</v>
      </c>
      <c r="T3">
        <v>0.63670672517008042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1.8242502089229804</v>
      </c>
      <c r="AC3">
        <v>1.1705766660300563</v>
      </c>
      <c r="AD3">
        <v>0.70769187078897933</v>
      </c>
      <c r="AE3">
        <v>1.9743265037570443</v>
      </c>
      <c r="AF3">
        <v>0.27757782850657481</v>
      </c>
      <c r="AG3">
        <v>1.8507712019515756</v>
      </c>
      <c r="AH3">
        <v>1.4967660817157167</v>
      </c>
      <c r="AI3">
        <v>0.14361982091421416</v>
      </c>
      <c r="AJ3">
        <v>0</v>
      </c>
      <c r="AK3">
        <v>3.4507083640158625</v>
      </c>
      <c r="AL3">
        <v>0</v>
      </c>
      <c r="AM3">
        <v>0.40618744662909617</v>
      </c>
      <c r="AN3">
        <v>2.2060070590690876E-2</v>
      </c>
      <c r="AO3">
        <v>0</v>
      </c>
      <c r="AP3">
        <v>0</v>
      </c>
      <c r="AQ3">
        <v>1.3200646077228135</v>
      </c>
      <c r="AR3">
        <v>0</v>
      </c>
      <c r="AS3">
        <v>1.2518495190983092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49.264719265289067</v>
      </c>
      <c r="BA3">
        <v>2.7887378853087816</v>
      </c>
      <c r="BB3">
        <f>SUM(B3:AZ3)-BA3+SUM(BC3:BF3)</f>
        <v>68.764462857310221</v>
      </c>
      <c r="BC3">
        <v>1.1569445829959515</v>
      </c>
      <c r="BD3">
        <v>1.9363645255474453</v>
      </c>
      <c r="BE3">
        <v>0.63052923134328365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0.15647091449286402</v>
      </c>
      <c r="R4">
        <v>0.51125709365314853</v>
      </c>
      <c r="S4">
        <v>0.25061316263579619</v>
      </c>
      <c r="T4">
        <v>0.63670672517008042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1.8242502089229804</v>
      </c>
      <c r="AC4">
        <v>1.1705766660300563</v>
      </c>
      <c r="AD4">
        <v>0.70769187078897933</v>
      </c>
      <c r="AE4">
        <v>1.9743265037570443</v>
      </c>
      <c r="AF4">
        <v>0.27757782850657481</v>
      </c>
      <c r="AG4">
        <v>1.8507712019515756</v>
      </c>
      <c r="AH4">
        <v>1.4967660817157167</v>
      </c>
      <c r="AI4">
        <v>0.14361982091421416</v>
      </c>
      <c r="AJ4">
        <v>0</v>
      </c>
      <c r="AK4">
        <v>3.4507083640158625</v>
      </c>
      <c r="AL4">
        <v>0</v>
      </c>
      <c r="AM4">
        <v>0.40618744662909617</v>
      </c>
      <c r="AN4">
        <v>2.2060070590690876E-2</v>
      </c>
      <c r="AO4">
        <v>0</v>
      </c>
      <c r="AP4">
        <v>0</v>
      </c>
      <c r="AQ4">
        <v>1.3200646077228135</v>
      </c>
      <c r="AR4">
        <v>0</v>
      </c>
      <c r="AS4">
        <v>1.2518495190983092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49.202121686495502</v>
      </c>
      <c r="BA4">
        <v>2.7861213065152106</v>
      </c>
      <c r="BB4">
        <f t="shared" ref="BB4:BB67" si="0">SUM(B4:AZ4)-BA4+SUM(BC4:BF4)</f>
        <v>68.704481857310228</v>
      </c>
      <c r="BC4">
        <v>1.1569445829959515</v>
      </c>
      <c r="BD4">
        <v>1.9363645255474453</v>
      </c>
      <c r="BE4">
        <v>0.63052923134328365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0.15647091449286402</v>
      </c>
      <c r="R5">
        <v>0.51125709365314853</v>
      </c>
      <c r="S5">
        <v>0.25061316263579619</v>
      </c>
      <c r="T5">
        <v>0.63670672517008042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1.8242502089229804</v>
      </c>
      <c r="AC5">
        <v>1.1705766660300563</v>
      </c>
      <c r="AD5">
        <v>0.70769187078897933</v>
      </c>
      <c r="AE5">
        <v>1.9743265037570443</v>
      </c>
      <c r="AF5">
        <v>0.27757782850657481</v>
      </c>
      <c r="AG5">
        <v>1.8507712019515756</v>
      </c>
      <c r="AH5">
        <v>1.4967660817157167</v>
      </c>
      <c r="AI5">
        <v>0.14361982091421416</v>
      </c>
      <c r="AJ5">
        <v>0</v>
      </c>
      <c r="AK5">
        <v>3.4507083640158625</v>
      </c>
      <c r="AL5">
        <v>0</v>
      </c>
      <c r="AM5">
        <v>0.40618744662909617</v>
      </c>
      <c r="AN5">
        <v>2.1547049342517218E-2</v>
      </c>
      <c r="AO5">
        <v>0</v>
      </c>
      <c r="AP5">
        <v>0</v>
      </c>
      <c r="AQ5">
        <v>1.3200646077228135</v>
      </c>
      <c r="AR5">
        <v>0</v>
      </c>
      <c r="AS5">
        <v>1.2210663731997495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49.202121686495502</v>
      </c>
      <c r="BA5">
        <v>2.7848131267284773</v>
      </c>
      <c r="BB5">
        <f t="shared" si="0"/>
        <v>68.602009636373595</v>
      </c>
      <c r="BC5">
        <v>1.1569445829959515</v>
      </c>
      <c r="BD5">
        <v>1.8638802919708028</v>
      </c>
      <c r="BE5">
        <v>0.63052923134328365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0.15647091449286402</v>
      </c>
      <c r="R6">
        <v>0.51125709365314853</v>
      </c>
      <c r="S6">
        <v>0.25061316263579619</v>
      </c>
      <c r="T6">
        <v>0.63670672517008042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1.8242502089229804</v>
      </c>
      <c r="AC6">
        <v>1.1705766660300563</v>
      </c>
      <c r="AD6">
        <v>0.70769187078897933</v>
      </c>
      <c r="AE6">
        <v>1.9743265037570443</v>
      </c>
      <c r="AF6">
        <v>0.27757782850657481</v>
      </c>
      <c r="AG6">
        <v>1.8507712019515756</v>
      </c>
      <c r="AH6">
        <v>1.4967660817157167</v>
      </c>
      <c r="AI6">
        <v>0.14361982091421416</v>
      </c>
      <c r="AJ6">
        <v>0</v>
      </c>
      <c r="AK6">
        <v>3.4507083640158625</v>
      </c>
      <c r="AL6">
        <v>0</v>
      </c>
      <c r="AM6">
        <v>0.40618744662909617</v>
      </c>
      <c r="AN6">
        <v>2.1547049342517218E-2</v>
      </c>
      <c r="AO6">
        <v>0</v>
      </c>
      <c r="AP6">
        <v>0</v>
      </c>
      <c r="AQ6">
        <v>1.3200646077228135</v>
      </c>
      <c r="AR6">
        <v>0</v>
      </c>
      <c r="AS6">
        <v>1.2210663731997495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49.202121686495502</v>
      </c>
      <c r="BA6">
        <v>2.7848131267284773</v>
      </c>
      <c r="BB6">
        <f t="shared" si="0"/>
        <v>68.581336546821348</v>
      </c>
      <c r="BC6">
        <v>1.1569445829959515</v>
      </c>
      <c r="BD6">
        <v>1.8638802919708028</v>
      </c>
      <c r="BE6">
        <v>0.60985614179104486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0.15647091449286402</v>
      </c>
      <c r="R7">
        <v>0.51125709365314853</v>
      </c>
      <c r="S7">
        <v>0.25061316263579619</v>
      </c>
      <c r="T7">
        <v>0.63670672517008042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1.8242502089229804</v>
      </c>
      <c r="AC7">
        <v>1.1705766660300563</v>
      </c>
      <c r="AD7">
        <v>0.69230721274264251</v>
      </c>
      <c r="AE7">
        <v>1.9743265037570443</v>
      </c>
      <c r="AF7">
        <v>0.27757782850657481</v>
      </c>
      <c r="AG7">
        <v>1.8507712019515756</v>
      </c>
      <c r="AH7">
        <v>1.4967660817157167</v>
      </c>
      <c r="AI7">
        <v>0.56422074139010647</v>
      </c>
      <c r="AJ7">
        <v>0</v>
      </c>
      <c r="AK7">
        <v>3.4507083640158625</v>
      </c>
      <c r="AL7">
        <v>0</v>
      </c>
      <c r="AM7">
        <v>0.40618744662909617</v>
      </c>
      <c r="AN7">
        <v>2.1547049342517218E-2</v>
      </c>
      <c r="AO7">
        <v>0</v>
      </c>
      <c r="AP7">
        <v>0</v>
      </c>
      <c r="AQ7">
        <v>1.3200646077228135</v>
      </c>
      <c r="AR7">
        <v>0</v>
      </c>
      <c r="AS7">
        <v>1.2210663731997495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49.213070340221243</v>
      </c>
      <c r="BA7">
        <v>2.8022088202237718</v>
      </c>
      <c r="BB7">
        <f t="shared" si="0"/>
        <v>68.980105769481355</v>
      </c>
      <c r="BC7">
        <v>1.1569445829959515</v>
      </c>
      <c r="BD7">
        <v>1.8638802919708028</v>
      </c>
      <c r="BE7">
        <v>0.60985614179104486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0.15647091449286402</v>
      </c>
      <c r="R8">
        <v>0.51125709365314853</v>
      </c>
      <c r="S8">
        <v>0.25061316263579619</v>
      </c>
      <c r="T8">
        <v>0.63670672517008042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1.8242502089229804</v>
      </c>
      <c r="AC8">
        <v>1.1705766660300563</v>
      </c>
      <c r="AD8">
        <v>0.35384591693800876</v>
      </c>
      <c r="AE8">
        <v>1.9743265037570443</v>
      </c>
      <c r="AF8">
        <v>0.27757782850657481</v>
      </c>
      <c r="AG8">
        <v>1.8507712019515756</v>
      </c>
      <c r="AH8">
        <v>1.4967660817157167</v>
      </c>
      <c r="AI8">
        <v>0.56422074139010647</v>
      </c>
      <c r="AJ8">
        <v>0</v>
      </c>
      <c r="AK8">
        <v>3.4507083640158625</v>
      </c>
      <c r="AL8">
        <v>0</v>
      </c>
      <c r="AM8">
        <v>0.40618744662909617</v>
      </c>
      <c r="AN8">
        <v>2.1547049342517218E-2</v>
      </c>
      <c r="AO8">
        <v>0</v>
      </c>
      <c r="AP8">
        <v>0</v>
      </c>
      <c r="AQ8">
        <v>1.3200646077228135</v>
      </c>
      <c r="AR8">
        <v>0</v>
      </c>
      <c r="AS8">
        <v>1.2210663731997495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49.213195575036515</v>
      </c>
      <c r="BA8">
        <v>2.7880663728744146</v>
      </c>
      <c r="BB8">
        <f t="shared" si="0"/>
        <v>68.655912155841349</v>
      </c>
      <c r="BC8">
        <v>1.1569445829959515</v>
      </c>
      <c r="BD8">
        <v>1.8638802919708028</v>
      </c>
      <c r="BE8">
        <v>0.60985614179104486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0.15647091449286402</v>
      </c>
      <c r="R9">
        <v>0.51125709365314853</v>
      </c>
      <c r="S9">
        <v>0.25061316263579619</v>
      </c>
      <c r="T9">
        <v>0.63670672517008042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1.8242502089229804</v>
      </c>
      <c r="AC9">
        <v>1.1705766660300563</v>
      </c>
      <c r="AD9">
        <v>0.35384591693800876</v>
      </c>
      <c r="AE9">
        <v>1.9743265037570443</v>
      </c>
      <c r="AF9">
        <v>0.27757782850657481</v>
      </c>
      <c r="AG9">
        <v>1.8507712019515756</v>
      </c>
      <c r="AH9">
        <v>1.4967660817157167</v>
      </c>
      <c r="AI9">
        <v>0.56422074139010647</v>
      </c>
      <c r="AJ9">
        <v>0</v>
      </c>
      <c r="AK9">
        <v>3.4507083640158625</v>
      </c>
      <c r="AL9">
        <v>0</v>
      </c>
      <c r="AM9">
        <v>0.40618744662909617</v>
      </c>
      <c r="AN9">
        <v>2.1547049342517218E-2</v>
      </c>
      <c r="AO9">
        <v>0</v>
      </c>
      <c r="AP9">
        <v>0</v>
      </c>
      <c r="AQ9">
        <v>1.3200646077228135</v>
      </c>
      <c r="AR9">
        <v>0</v>
      </c>
      <c r="AS9">
        <v>1.2210663731997495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49.224082654978076</v>
      </c>
      <c r="BA9">
        <v>2.7885214528159743</v>
      </c>
      <c r="BB9">
        <f t="shared" si="0"/>
        <v>68.666344155841344</v>
      </c>
      <c r="BC9">
        <v>1.1569445829959515</v>
      </c>
      <c r="BD9">
        <v>1.8638802919708028</v>
      </c>
      <c r="BE9">
        <v>0.60985614179104486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0.15647091449286402</v>
      </c>
      <c r="R10">
        <v>0.51125709365314853</v>
      </c>
      <c r="S10">
        <v>0.25061316263579619</v>
      </c>
      <c r="T10">
        <v>0.63670672517008042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1.8242502089229804</v>
      </c>
      <c r="AC10">
        <v>1.1705766660300563</v>
      </c>
      <c r="AD10">
        <v>0.35384591693800876</v>
      </c>
      <c r="AE10">
        <v>1.9743265037570443</v>
      </c>
      <c r="AF10">
        <v>0.27757782850657481</v>
      </c>
      <c r="AG10">
        <v>1.8507712019515756</v>
      </c>
      <c r="AH10">
        <v>1.4967660817157167</v>
      </c>
      <c r="AI10">
        <v>0.56422074139010647</v>
      </c>
      <c r="AJ10">
        <v>0</v>
      </c>
      <c r="AK10">
        <v>3.4507083640158625</v>
      </c>
      <c r="AL10">
        <v>0</v>
      </c>
      <c r="AM10">
        <v>0.40618744662909617</v>
      </c>
      <c r="AN10">
        <v>2.1547049342517218E-2</v>
      </c>
      <c r="AO10">
        <v>0</v>
      </c>
      <c r="AP10">
        <v>0</v>
      </c>
      <c r="AQ10">
        <v>1.3200646077228135</v>
      </c>
      <c r="AR10">
        <v>0</v>
      </c>
      <c r="AS10">
        <v>1.2210663731997495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49.224082654978076</v>
      </c>
      <c r="BA10">
        <v>2.7885214528159743</v>
      </c>
      <c r="BB10">
        <f t="shared" si="0"/>
        <v>68.666344155841344</v>
      </c>
      <c r="BC10">
        <v>1.1569445829959515</v>
      </c>
      <c r="BD10">
        <v>1.8638802919708028</v>
      </c>
      <c r="BE10">
        <v>0.60985614179104486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0.15643530897138364</v>
      </c>
      <c r="R11">
        <v>0.51125709365314853</v>
      </c>
      <c r="S11">
        <v>0.25061316263579619</v>
      </c>
      <c r="T11">
        <v>0.63670672517008042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1.8242502089229804</v>
      </c>
      <c r="AC11">
        <v>1.1705766660300563</v>
      </c>
      <c r="AD11">
        <v>0.35384591693800876</v>
      </c>
      <c r="AE11">
        <v>1.9743265037570443</v>
      </c>
      <c r="AF11">
        <v>0.27757782850657481</v>
      </c>
      <c r="AG11">
        <v>1.8507712019515756</v>
      </c>
      <c r="AH11">
        <v>1.3257070886036315</v>
      </c>
      <c r="AI11">
        <v>0.56422074139010647</v>
      </c>
      <c r="AJ11">
        <v>0</v>
      </c>
      <c r="AK11">
        <v>3.4507083640158625</v>
      </c>
      <c r="AL11">
        <v>0</v>
      </c>
      <c r="AM11">
        <v>0.40618744662909617</v>
      </c>
      <c r="AN11">
        <v>2.1547049342517218E-2</v>
      </c>
      <c r="AO11">
        <v>0</v>
      </c>
      <c r="AP11">
        <v>0</v>
      </c>
      <c r="AQ11">
        <v>1.3200646077228135</v>
      </c>
      <c r="AR11">
        <v>0</v>
      </c>
      <c r="AS11">
        <v>1.2518495190983092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49.22023898977249</v>
      </c>
      <c r="BA11">
        <v>2.7824957688860597</v>
      </c>
      <c r="BB11">
        <f t="shared" si="0"/>
        <v>68.467474512243015</v>
      </c>
      <c r="BC11">
        <v>1.1569445829959515</v>
      </c>
      <c r="BD11">
        <v>1.8638802919708028</v>
      </c>
      <c r="BE11">
        <v>0.54911593220338983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0.15643530897138364</v>
      </c>
      <c r="R12">
        <v>0.51125709365314853</v>
      </c>
      <c r="S12">
        <v>0.25061316263579619</v>
      </c>
      <c r="T12">
        <v>0.63670672517008042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1.8242502089229804</v>
      </c>
      <c r="AC12">
        <v>1.1705766660300563</v>
      </c>
      <c r="AD12">
        <v>0.35384591693800876</v>
      </c>
      <c r="AE12">
        <v>1.9743265037570443</v>
      </c>
      <c r="AF12">
        <v>0.27757782850657481</v>
      </c>
      <c r="AG12">
        <v>1.8507712019515756</v>
      </c>
      <c r="AH12">
        <v>1.3257070886036315</v>
      </c>
      <c r="AI12">
        <v>0.56422074139010647</v>
      </c>
      <c r="AJ12">
        <v>0</v>
      </c>
      <c r="AK12">
        <v>3.4507083640158625</v>
      </c>
      <c r="AL12">
        <v>0</v>
      </c>
      <c r="AM12">
        <v>0.40618744662909617</v>
      </c>
      <c r="AN12">
        <v>2.1547049342517218E-2</v>
      </c>
      <c r="AO12">
        <v>0</v>
      </c>
      <c r="AP12">
        <v>0</v>
      </c>
      <c r="AQ12">
        <v>1.3200646077228135</v>
      </c>
      <c r="AR12">
        <v>0</v>
      </c>
      <c r="AS12">
        <v>1.2518495190983092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49.217015236902526</v>
      </c>
      <c r="BA12">
        <v>2.7823610160160914</v>
      </c>
      <c r="BB12">
        <f t="shared" si="0"/>
        <v>68.464385512243027</v>
      </c>
      <c r="BC12">
        <v>1.1569445829959515</v>
      </c>
      <c r="BD12">
        <v>1.8638802919708028</v>
      </c>
      <c r="BE12">
        <v>0.54911593220338983</v>
      </c>
      <c r="BF12">
        <v>1.1131450508474574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4.1102258305203476E-2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0.15643530897138364</v>
      </c>
      <c r="R13">
        <v>0.51125709365314853</v>
      </c>
      <c r="S13">
        <v>0.25061316263579619</v>
      </c>
      <c r="T13">
        <v>0.63670672517008042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1.8242502089229804</v>
      </c>
      <c r="AC13">
        <v>1.1705766660300563</v>
      </c>
      <c r="AD13">
        <v>0.35384591693800876</v>
      </c>
      <c r="AE13">
        <v>1.9743265037570443</v>
      </c>
      <c r="AF13">
        <v>0.27757782850657481</v>
      </c>
      <c r="AG13">
        <v>1.8507712019515756</v>
      </c>
      <c r="AH13">
        <v>1.5844338005635565</v>
      </c>
      <c r="AI13">
        <v>0.56422074139010647</v>
      </c>
      <c r="AJ13">
        <v>0</v>
      </c>
      <c r="AK13">
        <v>3.4507083640158625</v>
      </c>
      <c r="AL13">
        <v>0</v>
      </c>
      <c r="AM13">
        <v>0.60805025806720947</v>
      </c>
      <c r="AN13">
        <v>2.1547049342517218E-2</v>
      </c>
      <c r="AO13">
        <v>0</v>
      </c>
      <c r="AP13">
        <v>0</v>
      </c>
      <c r="AQ13">
        <v>1.3200646077228135</v>
      </c>
      <c r="AR13">
        <v>0</v>
      </c>
      <c r="AS13">
        <v>1.2210663731997495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49.214434356084318</v>
      </c>
      <c r="BA13">
        <v>2.8019371161745288</v>
      </c>
      <c r="BB13">
        <f t="shared" si="0"/>
        <v>69.007252327066254</v>
      </c>
      <c r="BC13">
        <v>1.1569445829959515</v>
      </c>
      <c r="BD13">
        <v>1.8638802919708028</v>
      </c>
      <c r="BE13">
        <v>0.64323109219858143</v>
      </c>
      <c r="BF13">
        <v>1.1131450508474574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0.15643530897138364</v>
      </c>
      <c r="R14">
        <v>0.51125709365314853</v>
      </c>
      <c r="S14">
        <v>0.25061316263579619</v>
      </c>
      <c r="T14">
        <v>0.63670672517008042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1.8242502089229804</v>
      </c>
      <c r="AC14">
        <v>1.1705766660300563</v>
      </c>
      <c r="AD14">
        <v>0.35384591693800876</v>
      </c>
      <c r="AE14">
        <v>1.9743265037570443</v>
      </c>
      <c r="AF14">
        <v>0.27757782850657481</v>
      </c>
      <c r="AG14">
        <v>1.8507712019515756</v>
      </c>
      <c r="AH14">
        <v>1.5844338005635565</v>
      </c>
      <c r="AI14">
        <v>0.14361982091421416</v>
      </c>
      <c r="AJ14">
        <v>0</v>
      </c>
      <c r="AK14">
        <v>3.4507083640158625</v>
      </c>
      <c r="AL14">
        <v>0</v>
      </c>
      <c r="AM14">
        <v>0.60805025806720947</v>
      </c>
      <c r="AN14">
        <v>2.1547049342517218E-2</v>
      </c>
      <c r="AO14">
        <v>0</v>
      </c>
      <c r="AP14">
        <v>0</v>
      </c>
      <c r="AQ14">
        <v>1.3200646077228135</v>
      </c>
      <c r="AR14">
        <v>0</v>
      </c>
      <c r="AS14">
        <v>1.2210663731997495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49.214434356084318</v>
      </c>
      <c r="BA14">
        <v>2.7826379233014786</v>
      </c>
      <c r="BB14">
        <f t="shared" si="0"/>
        <v>68.095485282197117</v>
      </c>
      <c r="BC14">
        <v>1.1569445829959515</v>
      </c>
      <c r="BD14">
        <v>1.3945172330097089</v>
      </c>
      <c r="BE14">
        <v>0.64323109219858143</v>
      </c>
      <c r="BF14">
        <v>1.1131450508474574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0.15643530897138364</v>
      </c>
      <c r="R15">
        <v>0.51125709365314853</v>
      </c>
      <c r="S15">
        <v>0.25061316263579619</v>
      </c>
      <c r="T15">
        <v>0.63670672517008042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1.8242502089229804</v>
      </c>
      <c r="AC15">
        <v>1.1705766660300563</v>
      </c>
      <c r="AD15">
        <v>0.35384591693800876</v>
      </c>
      <c r="AE15">
        <v>1.9743265037570443</v>
      </c>
      <c r="AF15">
        <v>0.27757782850657481</v>
      </c>
      <c r="AG15">
        <v>1.8507712019515756</v>
      </c>
      <c r="AH15">
        <v>1.5844338005635565</v>
      </c>
      <c r="AI15">
        <v>0.14361982091421416</v>
      </c>
      <c r="AJ15">
        <v>0</v>
      </c>
      <c r="AK15">
        <v>3.4507083640158625</v>
      </c>
      <c r="AL15">
        <v>0</v>
      </c>
      <c r="AM15">
        <v>0.60805025806720947</v>
      </c>
      <c r="AN15">
        <v>2.1547049342517218E-2</v>
      </c>
      <c r="AO15">
        <v>0</v>
      </c>
      <c r="AP15">
        <v>0</v>
      </c>
      <c r="AQ15">
        <v>1.3200646077228135</v>
      </c>
      <c r="AR15">
        <v>0</v>
      </c>
      <c r="AS15">
        <v>1.2210663731997495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49.198874973909419</v>
      </c>
      <c r="BA15">
        <v>2.781987541126568</v>
      </c>
      <c r="BB15">
        <f t="shared" si="0"/>
        <v>67.615737204527221</v>
      </c>
      <c r="BC15">
        <v>1.1569445829959515</v>
      </c>
      <c r="BD15">
        <v>0.9296781553398058</v>
      </c>
      <c r="BE15">
        <v>0.64323109219858143</v>
      </c>
      <c r="BF15">
        <v>1.1131450508474574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0.15643530897138364</v>
      </c>
      <c r="R16">
        <v>0.51125709365314853</v>
      </c>
      <c r="S16">
        <v>0.25061316263579619</v>
      </c>
      <c r="T16">
        <v>0.63670672517008042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1.8242502089229804</v>
      </c>
      <c r="AC16">
        <v>1.1705766660300563</v>
      </c>
      <c r="AD16">
        <v>0.35384591693800876</v>
      </c>
      <c r="AE16">
        <v>1.9743265037570443</v>
      </c>
      <c r="AF16">
        <v>0.27757782850657481</v>
      </c>
      <c r="AG16">
        <v>1.8507712019515756</v>
      </c>
      <c r="AH16">
        <v>1.5844338005635565</v>
      </c>
      <c r="AI16">
        <v>0.14361982091421416</v>
      </c>
      <c r="AJ16">
        <v>0</v>
      </c>
      <c r="AK16">
        <v>3.4507083640158625</v>
      </c>
      <c r="AL16">
        <v>0</v>
      </c>
      <c r="AM16">
        <v>0.60805025806720947</v>
      </c>
      <c r="AN16">
        <v>2.1547049342517218E-2</v>
      </c>
      <c r="AO16">
        <v>0</v>
      </c>
      <c r="AP16">
        <v>0</v>
      </c>
      <c r="AQ16">
        <v>1.3200646077228135</v>
      </c>
      <c r="AR16">
        <v>0</v>
      </c>
      <c r="AS16">
        <v>1.2210663731997495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49.198874973909419</v>
      </c>
      <c r="BA16">
        <v>2.781987541126568</v>
      </c>
      <c r="BB16">
        <f t="shared" si="0"/>
        <v>67.150898126857328</v>
      </c>
      <c r="BC16">
        <v>1.1569445829959515</v>
      </c>
      <c r="BD16">
        <v>0.4648390776699029</v>
      </c>
      <c r="BE16">
        <v>0.64323109219858143</v>
      </c>
      <c r="BF16">
        <v>1.1131450508474574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0.15642902724832861</v>
      </c>
      <c r="R17">
        <v>0.51125709365314853</v>
      </c>
      <c r="S17">
        <v>0.25061017108669537</v>
      </c>
      <c r="T17">
        <v>0.63670672517008042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1.8242502089229804</v>
      </c>
      <c r="AC17">
        <v>1.1705766660300563</v>
      </c>
      <c r="AD17">
        <v>0.35384591693800876</v>
      </c>
      <c r="AE17">
        <v>1.9743265037570443</v>
      </c>
      <c r="AF17">
        <v>0.27757782850657481</v>
      </c>
      <c r="AG17">
        <v>1.8507712019515756</v>
      </c>
      <c r="AH17">
        <v>1.5844338005635565</v>
      </c>
      <c r="AI17">
        <v>0.14361982091421416</v>
      </c>
      <c r="AJ17">
        <v>0</v>
      </c>
      <c r="AK17">
        <v>3.4507083640158625</v>
      </c>
      <c r="AL17">
        <v>0</v>
      </c>
      <c r="AM17">
        <v>0.60805025806720947</v>
      </c>
      <c r="AN17">
        <v>2.1547049342517218E-2</v>
      </c>
      <c r="AO17">
        <v>0</v>
      </c>
      <c r="AP17">
        <v>0</v>
      </c>
      <c r="AQ17">
        <v>1.3200646077228135</v>
      </c>
      <c r="AR17">
        <v>0</v>
      </c>
      <c r="AS17">
        <v>1.2210663731997495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49.209762053850959</v>
      </c>
      <c r="BA17">
        <v>2.7824422334453445</v>
      </c>
      <c r="BB17">
        <f t="shared" si="0"/>
        <v>66.696482163538036</v>
      </c>
      <c r="BC17">
        <v>1.1569445829959515</v>
      </c>
      <c r="BD17">
        <v>0</v>
      </c>
      <c r="BE17">
        <v>0.64323109219858143</v>
      </c>
      <c r="BF17">
        <v>1.1131450508474574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0.15642902724832861</v>
      </c>
      <c r="R18">
        <v>0.51125709365314853</v>
      </c>
      <c r="S18">
        <v>0.25061017108669537</v>
      </c>
      <c r="T18">
        <v>0.63670672517008042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1.8242502089229804</v>
      </c>
      <c r="AC18">
        <v>1.1705766660300563</v>
      </c>
      <c r="AD18">
        <v>0.35384591693800876</v>
      </c>
      <c r="AE18">
        <v>1.9743265037570443</v>
      </c>
      <c r="AF18">
        <v>0.27757782850657481</v>
      </c>
      <c r="AG18">
        <v>1.8507712019515756</v>
      </c>
      <c r="AH18">
        <v>1.5844338005635565</v>
      </c>
      <c r="AI18">
        <v>0.14361982091421416</v>
      </c>
      <c r="AJ18">
        <v>0</v>
      </c>
      <c r="AK18">
        <v>3.4507083640158625</v>
      </c>
      <c r="AL18">
        <v>0</v>
      </c>
      <c r="AM18">
        <v>0.60805025806720947</v>
      </c>
      <c r="AN18">
        <v>2.1547049342517218E-2</v>
      </c>
      <c r="AO18">
        <v>0</v>
      </c>
      <c r="AP18">
        <v>0</v>
      </c>
      <c r="AQ18">
        <v>0.88004308833228972</v>
      </c>
      <c r="AR18">
        <v>0</v>
      </c>
      <c r="AS18">
        <v>1.2210663731997495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49.209762053850959</v>
      </c>
      <c r="BA18">
        <v>2.7640493339348211</v>
      </c>
      <c r="BB18">
        <f t="shared" si="0"/>
        <v>66.274853543658011</v>
      </c>
      <c r="BC18">
        <v>1.1569445829959515</v>
      </c>
      <c r="BD18">
        <v>0</v>
      </c>
      <c r="BE18">
        <v>0.64323109219858143</v>
      </c>
      <c r="BF18">
        <v>1.1131450508474574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0.15642902724832861</v>
      </c>
      <c r="R19">
        <v>0.51125709365314853</v>
      </c>
      <c r="S19">
        <v>0.25061017108669537</v>
      </c>
      <c r="T19">
        <v>0.63670672517008042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1.8242502089229804</v>
      </c>
      <c r="AC19">
        <v>1.1705766660300563</v>
      </c>
      <c r="AD19">
        <v>0.35384591693800876</v>
      </c>
      <c r="AE19">
        <v>1.9743265037570443</v>
      </c>
      <c r="AF19">
        <v>0.27757782850657481</v>
      </c>
      <c r="AG19">
        <v>1.8507712019515756</v>
      </c>
      <c r="AH19">
        <v>1.5844338005635565</v>
      </c>
      <c r="AI19">
        <v>0.14361982091421416</v>
      </c>
      <c r="AJ19">
        <v>0</v>
      </c>
      <c r="AK19">
        <v>3.4507083640158625</v>
      </c>
      <c r="AL19">
        <v>0</v>
      </c>
      <c r="AM19">
        <v>0.60805025806720947</v>
      </c>
      <c r="AN19">
        <v>2.1547049342517218E-2</v>
      </c>
      <c r="AO19">
        <v>0</v>
      </c>
      <c r="AP19">
        <v>0</v>
      </c>
      <c r="AQ19">
        <v>0.88004308833228972</v>
      </c>
      <c r="AR19">
        <v>0</v>
      </c>
      <c r="AS19">
        <v>1.2210663731997495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49.209762053850959</v>
      </c>
      <c r="BA19">
        <v>2.7640493339348211</v>
      </c>
      <c r="BB19">
        <f t="shared" si="0"/>
        <v>66.274853543658011</v>
      </c>
      <c r="BC19">
        <v>1.1569445829959515</v>
      </c>
      <c r="BD19">
        <v>0</v>
      </c>
      <c r="BE19">
        <v>0.64323109219858143</v>
      </c>
      <c r="BF19">
        <v>1.1131450508474574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0.15642902724832861</v>
      </c>
      <c r="R20">
        <v>0.51125709365314853</v>
      </c>
      <c r="S20">
        <v>0.25061017108669537</v>
      </c>
      <c r="T20">
        <v>0.63670672517008042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1.8242502089229804</v>
      </c>
      <c r="AC20">
        <v>1.1705766660300563</v>
      </c>
      <c r="AD20">
        <v>0.35384591693800876</v>
      </c>
      <c r="AE20">
        <v>1.9743265037570443</v>
      </c>
      <c r="AF20">
        <v>0.27757782850657481</v>
      </c>
      <c r="AG20">
        <v>1.8507712019515756</v>
      </c>
      <c r="AH20">
        <v>1.5844338005635565</v>
      </c>
      <c r="AI20">
        <v>0.14361982091421416</v>
      </c>
      <c r="AJ20">
        <v>0</v>
      </c>
      <c r="AK20">
        <v>3.4507083640158625</v>
      </c>
      <c r="AL20">
        <v>0</v>
      </c>
      <c r="AM20">
        <v>0.60805025806720947</v>
      </c>
      <c r="AN20">
        <v>2.1547049342517218E-2</v>
      </c>
      <c r="AO20">
        <v>0</v>
      </c>
      <c r="AP20">
        <v>0</v>
      </c>
      <c r="AQ20">
        <v>0.44002151939052392</v>
      </c>
      <c r="AR20">
        <v>0</v>
      </c>
      <c r="AS20">
        <v>1.2210663731997495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49.209762053850959</v>
      </c>
      <c r="BA20">
        <v>2.745656432353055</v>
      </c>
      <c r="BB20">
        <f t="shared" si="0"/>
        <v>65.853224876298015</v>
      </c>
      <c r="BC20">
        <v>1.1569445829959515</v>
      </c>
      <c r="BD20">
        <v>0</v>
      </c>
      <c r="BE20">
        <v>0.64323109219858143</v>
      </c>
      <c r="BF20">
        <v>1.1131450508474574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0.15642902724832861</v>
      </c>
      <c r="R21">
        <v>0.51125709365314853</v>
      </c>
      <c r="S21">
        <v>0.25061017108669537</v>
      </c>
      <c r="T21">
        <v>0.63670672517008042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1.8242502089229804</v>
      </c>
      <c r="AC21">
        <v>1.1705766660300563</v>
      </c>
      <c r="AD21">
        <v>0.70769187078897933</v>
      </c>
      <c r="AE21">
        <v>1.9743265037570443</v>
      </c>
      <c r="AF21">
        <v>0.27757782850657481</v>
      </c>
      <c r="AG21">
        <v>1.8507712019515756</v>
      </c>
      <c r="AH21">
        <v>1.5844338005635565</v>
      </c>
      <c r="AI21">
        <v>0.71809910457107073</v>
      </c>
      <c r="AJ21">
        <v>0</v>
      </c>
      <c r="AK21">
        <v>3.4507083640158625</v>
      </c>
      <c r="AL21">
        <v>0</v>
      </c>
      <c r="AM21">
        <v>0.60805025806720947</v>
      </c>
      <c r="AN21">
        <v>2.1547049342517218E-2</v>
      </c>
      <c r="AO21">
        <v>0</v>
      </c>
      <c r="AP21">
        <v>0</v>
      </c>
      <c r="AQ21">
        <v>0</v>
      </c>
      <c r="AR21">
        <v>0</v>
      </c>
      <c r="AS21">
        <v>1.2210663731997495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49.209762053850959</v>
      </c>
      <c r="BA21">
        <v>2.7660675277703581</v>
      </c>
      <c r="BB21">
        <f t="shared" si="0"/>
        <v>66.321117498998021</v>
      </c>
      <c r="BC21">
        <v>1.1569445829959515</v>
      </c>
      <c r="BD21">
        <v>0</v>
      </c>
      <c r="BE21">
        <v>0.64323109219858143</v>
      </c>
      <c r="BF21">
        <v>1.1131450508474574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0.15642902724832861</v>
      </c>
      <c r="R22">
        <v>0.51125709365314853</v>
      </c>
      <c r="S22">
        <v>0.25061017108669537</v>
      </c>
      <c r="T22">
        <v>0.63670672517008042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1.8242502089229804</v>
      </c>
      <c r="AC22">
        <v>1.1705766660300563</v>
      </c>
      <c r="AD22">
        <v>1.0615377508140262</v>
      </c>
      <c r="AE22">
        <v>1.9743265037570443</v>
      </c>
      <c r="AF22">
        <v>0.27757782850657481</v>
      </c>
      <c r="AG22">
        <v>1.8507712019515756</v>
      </c>
      <c r="AH22">
        <v>1.5844338005635565</v>
      </c>
      <c r="AI22">
        <v>0.92327033187226049</v>
      </c>
      <c r="AJ22">
        <v>0</v>
      </c>
      <c r="AK22">
        <v>3.4507083640158625</v>
      </c>
      <c r="AL22">
        <v>0</v>
      </c>
      <c r="AM22">
        <v>0.60805025806720947</v>
      </c>
      <c r="AN22">
        <v>2.1547049342517218E-2</v>
      </c>
      <c r="AO22">
        <v>0</v>
      </c>
      <c r="AP22">
        <v>0</v>
      </c>
      <c r="AQ22">
        <v>0</v>
      </c>
      <c r="AR22">
        <v>0</v>
      </c>
      <c r="AS22">
        <v>1.2210663731997495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49.209762053850959</v>
      </c>
      <c r="BA22">
        <v>2.7894344428565949</v>
      </c>
      <c r="BB22">
        <f t="shared" si="0"/>
        <v>66.856767691238019</v>
      </c>
      <c r="BC22">
        <v>1.1569445829959515</v>
      </c>
      <c r="BD22">
        <v>0</v>
      </c>
      <c r="BE22">
        <v>0.64323109219858143</v>
      </c>
      <c r="BF22">
        <v>1.1131450508474574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0.15643530897138364</v>
      </c>
      <c r="R23">
        <v>0.51125709365314853</v>
      </c>
      <c r="S23">
        <v>0.25061316263579619</v>
      </c>
      <c r="T23">
        <v>0.63670672517008042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1.8242502089229804</v>
      </c>
      <c r="AC23">
        <v>1.1705766660300563</v>
      </c>
      <c r="AD23">
        <v>1.0615377508140262</v>
      </c>
      <c r="AE23">
        <v>1.9743265037570443</v>
      </c>
      <c r="AF23">
        <v>0.27757782850657481</v>
      </c>
      <c r="AG23">
        <v>1.8507712019515756</v>
      </c>
      <c r="AH23">
        <v>1.5844338005635565</v>
      </c>
      <c r="AI23">
        <v>2.0004190269254853</v>
      </c>
      <c r="AJ23">
        <v>0</v>
      </c>
      <c r="AK23">
        <v>3.4507083640158625</v>
      </c>
      <c r="AL23">
        <v>0</v>
      </c>
      <c r="AM23">
        <v>0.60805025806720947</v>
      </c>
      <c r="AN23">
        <v>2.1547049342517218E-2</v>
      </c>
      <c r="AO23">
        <v>0</v>
      </c>
      <c r="AP23">
        <v>0</v>
      </c>
      <c r="AQ23">
        <v>0</v>
      </c>
      <c r="AR23">
        <v>0</v>
      </c>
      <c r="AS23">
        <v>1.2210663731997495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49.209762053850959</v>
      </c>
      <c r="BA23">
        <v>2.8344596459325957</v>
      </c>
      <c r="BB23">
        <f t="shared" si="0"/>
        <v>67.888900456487391</v>
      </c>
      <c r="BC23">
        <v>1.1569445829959515</v>
      </c>
      <c r="BD23">
        <v>0</v>
      </c>
      <c r="BE23">
        <v>0.64323109219858143</v>
      </c>
      <c r="BF23">
        <v>1.1131450508474574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0.15643530897138364</v>
      </c>
      <c r="R24">
        <v>0.51125709365314853</v>
      </c>
      <c r="S24">
        <v>0.25061316263579619</v>
      </c>
      <c r="T24">
        <v>0.63670672517008042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1.8242502089229804</v>
      </c>
      <c r="AC24">
        <v>1.1705766660300563</v>
      </c>
      <c r="AD24">
        <v>1.0615377508140262</v>
      </c>
      <c r="AE24">
        <v>1.9743265037570443</v>
      </c>
      <c r="AF24">
        <v>0.27757782850657481</v>
      </c>
      <c r="AG24">
        <v>1.8507712019515756</v>
      </c>
      <c r="AH24">
        <v>1.5844338005635565</v>
      </c>
      <c r="AI24">
        <v>2.0004190269254853</v>
      </c>
      <c r="AJ24">
        <v>0</v>
      </c>
      <c r="AK24">
        <v>3.4507083640158625</v>
      </c>
      <c r="AL24">
        <v>0</v>
      </c>
      <c r="AM24">
        <v>0.60805025806720947</v>
      </c>
      <c r="AN24">
        <v>2.1547049342517218E-2</v>
      </c>
      <c r="AO24">
        <v>0</v>
      </c>
      <c r="AP24">
        <v>0</v>
      </c>
      <c r="AQ24">
        <v>0</v>
      </c>
      <c r="AR24">
        <v>0</v>
      </c>
      <c r="AS24">
        <v>1.2210663731997495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49.209762053850959</v>
      </c>
      <c r="BA24">
        <v>2.8344596459325957</v>
      </c>
      <c r="BB24">
        <f t="shared" si="0"/>
        <v>67.888900456487391</v>
      </c>
      <c r="BC24">
        <v>1.1569445829959515</v>
      </c>
      <c r="BD24">
        <v>0</v>
      </c>
      <c r="BE24">
        <v>0.64323109219858143</v>
      </c>
      <c r="BF24">
        <v>1.1131450508474574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0.15643530897138364</v>
      </c>
      <c r="R25">
        <v>0.51125709365314853</v>
      </c>
      <c r="S25">
        <v>0.25061316263579619</v>
      </c>
      <c r="T25">
        <v>0.63670672517008042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1.8242502089229804</v>
      </c>
      <c r="AC25">
        <v>1.1705766660300563</v>
      </c>
      <c r="AD25">
        <v>1.0615377508140262</v>
      </c>
      <c r="AE25">
        <v>1.9743265037570443</v>
      </c>
      <c r="AF25">
        <v>0.27757782850657481</v>
      </c>
      <c r="AG25">
        <v>1.8507712019515756</v>
      </c>
      <c r="AH25">
        <v>1.5844338005635565</v>
      </c>
      <c r="AI25">
        <v>2.0004190269254853</v>
      </c>
      <c r="AJ25">
        <v>0</v>
      </c>
      <c r="AK25">
        <v>3.4507083640158625</v>
      </c>
      <c r="AL25">
        <v>0</v>
      </c>
      <c r="AM25">
        <v>0.60805025806720947</v>
      </c>
      <c r="AN25">
        <v>2.1547049342517218E-2</v>
      </c>
      <c r="AO25">
        <v>0</v>
      </c>
      <c r="AP25">
        <v>0</v>
      </c>
      <c r="AQ25">
        <v>0</v>
      </c>
      <c r="AR25">
        <v>0</v>
      </c>
      <c r="AS25">
        <v>1.2210663731997495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49.198874973909419</v>
      </c>
      <c r="BA25">
        <v>2.8340045659910431</v>
      </c>
      <c r="BB25">
        <f t="shared" si="0"/>
        <v>67.878468456487411</v>
      </c>
      <c r="BC25">
        <v>1.1569445829959515</v>
      </c>
      <c r="BD25">
        <v>0</v>
      </c>
      <c r="BE25">
        <v>0.64323109219858143</v>
      </c>
      <c r="BF25">
        <v>1.1131450508474574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0.15643530897138364</v>
      </c>
      <c r="R26">
        <v>0.51125709365314853</v>
      </c>
      <c r="S26">
        <v>0.25061316263579619</v>
      </c>
      <c r="T26">
        <v>0.63670672517008042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1.8242502089229804</v>
      </c>
      <c r="AC26">
        <v>1.1705766660300563</v>
      </c>
      <c r="AD26">
        <v>1.0615377508140262</v>
      </c>
      <c r="AE26">
        <v>1.9743265037570443</v>
      </c>
      <c r="AF26">
        <v>0.27757782850657481</v>
      </c>
      <c r="AG26">
        <v>1.8507712019515756</v>
      </c>
      <c r="AH26">
        <v>2.1125784007514086</v>
      </c>
      <c r="AI26">
        <v>2.0004190269254853</v>
      </c>
      <c r="AJ26">
        <v>0</v>
      </c>
      <c r="AK26">
        <v>3.4507083640158625</v>
      </c>
      <c r="AL26">
        <v>0</v>
      </c>
      <c r="AM26">
        <v>0.60805025806720947</v>
      </c>
      <c r="AN26">
        <v>2.1547049342517218E-2</v>
      </c>
      <c r="AO26">
        <v>0</v>
      </c>
      <c r="AP26">
        <v>0</v>
      </c>
      <c r="AQ26">
        <v>0</v>
      </c>
      <c r="AR26">
        <v>0</v>
      </c>
      <c r="AS26">
        <v>1.2210663731997495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49.198874973909419</v>
      </c>
      <c r="BA26">
        <v>2.8560810102788952</v>
      </c>
      <c r="BB26">
        <f t="shared" si="0"/>
        <v>68.597848832358139</v>
      </c>
      <c r="BC26">
        <v>1.1569445829959515</v>
      </c>
      <c r="BD26">
        <v>0</v>
      </c>
      <c r="BE26">
        <v>0.85654331216931212</v>
      </c>
      <c r="BF26">
        <v>1.1131450508474574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0.15661516527132563</v>
      </c>
      <c r="R27">
        <v>0.51125709365314853</v>
      </c>
      <c r="S27">
        <v>0.25064623876598163</v>
      </c>
      <c r="T27">
        <v>0.63670672517008042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1.8242502089229804</v>
      </c>
      <c r="AC27">
        <v>1.1705766660300563</v>
      </c>
      <c r="AD27">
        <v>1.0615377508140262</v>
      </c>
      <c r="AE27">
        <v>1.9743265037570443</v>
      </c>
      <c r="AF27">
        <v>0</v>
      </c>
      <c r="AG27">
        <v>1.8507712019515756</v>
      </c>
      <c r="AH27">
        <v>1.7105898015028174</v>
      </c>
      <c r="AI27">
        <v>2.0004190269254853</v>
      </c>
      <c r="AJ27">
        <v>0</v>
      </c>
      <c r="AK27">
        <v>3.4507083640158625</v>
      </c>
      <c r="AL27">
        <v>0</v>
      </c>
      <c r="AM27">
        <v>0.60805025806720947</v>
      </c>
      <c r="AN27">
        <v>2.1547049342517218E-2</v>
      </c>
      <c r="AO27">
        <v>0</v>
      </c>
      <c r="AP27">
        <v>0</v>
      </c>
      <c r="AQ27">
        <v>0</v>
      </c>
      <c r="AR27">
        <v>0</v>
      </c>
      <c r="AS27">
        <v>1.2210663731997495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49.198874973909419</v>
      </c>
      <c r="BA27">
        <v>2.8276840341743088</v>
      </c>
      <c r="BB27">
        <f t="shared" si="0"/>
        <v>67.784989573336787</v>
      </c>
      <c r="BC27">
        <v>1.1569445829959515</v>
      </c>
      <c r="BD27">
        <v>0</v>
      </c>
      <c r="BE27">
        <v>0.69464057236842114</v>
      </c>
      <c r="BF27">
        <v>1.1131450508474574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0.15661516527132563</v>
      </c>
      <c r="R28">
        <v>0.51125709365314853</v>
      </c>
      <c r="S28">
        <v>0.25064623876598163</v>
      </c>
      <c r="T28">
        <v>0.63670672517008042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1.8242502089229804</v>
      </c>
      <c r="AC28">
        <v>1.1705766660300563</v>
      </c>
      <c r="AD28">
        <v>1.0615377508140262</v>
      </c>
      <c r="AE28">
        <v>1.9743265037570443</v>
      </c>
      <c r="AF28">
        <v>0</v>
      </c>
      <c r="AG28">
        <v>1.8507712019515756</v>
      </c>
      <c r="AH28">
        <v>1.7105898015028174</v>
      </c>
      <c r="AI28">
        <v>2.0004190269254853</v>
      </c>
      <c r="AJ28">
        <v>0</v>
      </c>
      <c r="AK28">
        <v>3.4507083640158625</v>
      </c>
      <c r="AL28">
        <v>0</v>
      </c>
      <c r="AM28">
        <v>0.60805025806720947</v>
      </c>
      <c r="AN28">
        <v>2.1547049342517218E-2</v>
      </c>
      <c r="AO28">
        <v>0</v>
      </c>
      <c r="AP28">
        <v>0</v>
      </c>
      <c r="AQ28">
        <v>0</v>
      </c>
      <c r="AR28">
        <v>0</v>
      </c>
      <c r="AS28">
        <v>1.2210663731997495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49.198874973909419</v>
      </c>
      <c r="BA28">
        <v>2.8276840341743088</v>
      </c>
      <c r="BB28">
        <f t="shared" si="0"/>
        <v>67.784989573336787</v>
      </c>
      <c r="BC28">
        <v>1.1569445829959515</v>
      </c>
      <c r="BD28">
        <v>0</v>
      </c>
      <c r="BE28">
        <v>0.69464057236842114</v>
      </c>
      <c r="BF28">
        <v>1.1131450508474574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0.15649032022438572</v>
      </c>
      <c r="R29">
        <v>0.51125709365314853</v>
      </c>
      <c r="S29">
        <v>0.26121654249212378</v>
      </c>
      <c r="T29">
        <v>0.65748278021289919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1.8242502089229804</v>
      </c>
      <c r="AC29">
        <v>1.1705766660300563</v>
      </c>
      <c r="AD29">
        <v>1.0615377508140262</v>
      </c>
      <c r="AE29">
        <v>1.9743265037570443</v>
      </c>
      <c r="AF29">
        <v>0</v>
      </c>
      <c r="AG29">
        <v>1.8507712019515756</v>
      </c>
      <c r="AH29">
        <v>2.1125784007514086</v>
      </c>
      <c r="AI29">
        <v>0.30775680275516593</v>
      </c>
      <c r="AJ29">
        <v>0</v>
      </c>
      <c r="AK29">
        <v>3.4507083640158625</v>
      </c>
      <c r="AL29">
        <v>0</v>
      </c>
      <c r="AM29">
        <v>0.60805025806720947</v>
      </c>
      <c r="AN29">
        <v>2.1547049342517218E-2</v>
      </c>
      <c r="AO29">
        <v>0</v>
      </c>
      <c r="AP29">
        <v>0</v>
      </c>
      <c r="AQ29">
        <v>0</v>
      </c>
      <c r="AR29">
        <v>0</v>
      </c>
      <c r="AS29">
        <v>1.2210663731997495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49.198874973909419</v>
      </c>
      <c r="BA29">
        <v>2.7750389359261609</v>
      </c>
      <c r="BB29">
        <f t="shared" si="0"/>
        <v>66.760724898069739</v>
      </c>
      <c r="BC29">
        <v>1.1569445829959515</v>
      </c>
      <c r="BD29">
        <v>0</v>
      </c>
      <c r="BE29">
        <v>0.87718291005290994</v>
      </c>
      <c r="BF29">
        <v>1.1131450508474574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0.15649032022438572</v>
      </c>
      <c r="R30">
        <v>0.53212473012878725</v>
      </c>
      <c r="S30">
        <v>0.26107385231022529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1.8242502089229804</v>
      </c>
      <c r="AC30">
        <v>1.1705766660300563</v>
      </c>
      <c r="AD30">
        <v>1.0615377508140262</v>
      </c>
      <c r="AE30">
        <v>1.9743265037570443</v>
      </c>
      <c r="AF30">
        <v>0</v>
      </c>
      <c r="AG30">
        <v>1.8507712019515756</v>
      </c>
      <c r="AH30">
        <v>2.1125784007514086</v>
      </c>
      <c r="AI30">
        <v>0.14361982091421416</v>
      </c>
      <c r="AJ30">
        <v>0</v>
      </c>
      <c r="AK30">
        <v>3.4507083640158625</v>
      </c>
      <c r="AL30">
        <v>0</v>
      </c>
      <c r="AM30">
        <v>0.60805025806720947</v>
      </c>
      <c r="AN30">
        <v>2.1547049342517218E-2</v>
      </c>
      <c r="AO30">
        <v>0</v>
      </c>
      <c r="AP30">
        <v>0</v>
      </c>
      <c r="AQ30">
        <v>0</v>
      </c>
      <c r="AR30">
        <v>0</v>
      </c>
      <c r="AS30">
        <v>1.2210663731997495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49.198874973909419</v>
      </c>
      <c r="BA30">
        <v>2.7690443128402875</v>
      </c>
      <c r="BB30">
        <f t="shared" si="0"/>
        <v>66.698230710184674</v>
      </c>
      <c r="BC30">
        <v>1.1569445829959515</v>
      </c>
      <c r="BD30">
        <v>0</v>
      </c>
      <c r="BE30">
        <v>0.87718291005290994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0.15649560554835162</v>
      </c>
      <c r="R31">
        <v>0.53213742112615003</v>
      </c>
      <c r="S31">
        <v>0.26113062860772501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1.8242502089229804</v>
      </c>
      <c r="AC31">
        <v>1.1705766660300563</v>
      </c>
      <c r="AD31">
        <v>1.0615377508140262</v>
      </c>
      <c r="AE31">
        <v>1.9743265037570443</v>
      </c>
      <c r="AF31">
        <v>0</v>
      </c>
      <c r="AG31">
        <v>1.8507712019515756</v>
      </c>
      <c r="AH31">
        <v>2.5658847022542268</v>
      </c>
      <c r="AI31">
        <v>0.14361982091421416</v>
      </c>
      <c r="AJ31">
        <v>0</v>
      </c>
      <c r="AK31">
        <v>3.4507083640158625</v>
      </c>
      <c r="AL31">
        <v>0</v>
      </c>
      <c r="AM31">
        <v>0.60805025806720947</v>
      </c>
      <c r="AN31">
        <v>2.1547049342517218E-2</v>
      </c>
      <c r="AO31">
        <v>0</v>
      </c>
      <c r="AP31">
        <v>0</v>
      </c>
      <c r="AQ31">
        <v>0</v>
      </c>
      <c r="AR31">
        <v>0</v>
      </c>
      <c r="AS31">
        <v>1.2210663731997495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49.198874973909419</v>
      </c>
      <c r="BA31">
        <v>2.7879956409025728</v>
      </c>
      <c r="BB31">
        <f t="shared" si="0"/>
        <v>67.289269665929112</v>
      </c>
      <c r="BC31">
        <v>1.1569445829959515</v>
      </c>
      <c r="BD31">
        <v>0</v>
      </c>
      <c r="BE31">
        <v>1.0337921397379912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0.15649560554835162</v>
      </c>
      <c r="R32">
        <v>0.53210738968018856</v>
      </c>
      <c r="S32">
        <v>0.26113062860772501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1.8242502089229804</v>
      </c>
      <c r="AC32">
        <v>1.1705766660300563</v>
      </c>
      <c r="AD32">
        <v>1.0615377508140262</v>
      </c>
      <c r="AE32">
        <v>1.9743265037570443</v>
      </c>
      <c r="AF32">
        <v>0</v>
      </c>
      <c r="AG32">
        <v>1.8507712019515756</v>
      </c>
      <c r="AH32">
        <v>2.5658847022542268</v>
      </c>
      <c r="AI32">
        <v>0.14361982091421416</v>
      </c>
      <c r="AJ32">
        <v>0</v>
      </c>
      <c r="AK32">
        <v>3.4507083640158625</v>
      </c>
      <c r="AL32">
        <v>0</v>
      </c>
      <c r="AM32">
        <v>0.60805025806720947</v>
      </c>
      <c r="AN32">
        <v>2.1547049342517218E-2</v>
      </c>
      <c r="AO32">
        <v>0</v>
      </c>
      <c r="AP32">
        <v>0</v>
      </c>
      <c r="AQ32">
        <v>0</v>
      </c>
      <c r="AR32">
        <v>0</v>
      </c>
      <c r="AS32">
        <v>1.2210663731997495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49.198874973909419</v>
      </c>
      <c r="BA32">
        <v>2.7879943855881315</v>
      </c>
      <c r="BB32">
        <f t="shared" si="0"/>
        <v>67.289240889797583</v>
      </c>
      <c r="BC32">
        <v>1.1569445829959515</v>
      </c>
      <c r="BD32">
        <v>0</v>
      </c>
      <c r="BE32">
        <v>1.0337921397379912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0.15649560554835162</v>
      </c>
      <c r="R33">
        <v>0.51131171350425941</v>
      </c>
      <c r="S33">
        <v>0.26113062860772501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1.8242502089229804</v>
      </c>
      <c r="AC33">
        <v>1.1705766660300563</v>
      </c>
      <c r="AD33">
        <v>1.0615377508140262</v>
      </c>
      <c r="AE33">
        <v>1.9743265037570443</v>
      </c>
      <c r="AF33">
        <v>0</v>
      </c>
      <c r="AG33">
        <v>1.8507712019515756</v>
      </c>
      <c r="AH33">
        <v>2.5658847022542268</v>
      </c>
      <c r="AI33">
        <v>0.14361982091421416</v>
      </c>
      <c r="AJ33">
        <v>0</v>
      </c>
      <c r="AK33">
        <v>3.4507083640158625</v>
      </c>
      <c r="AL33">
        <v>0</v>
      </c>
      <c r="AM33">
        <v>0.60805025806720947</v>
      </c>
      <c r="AN33">
        <v>2.1547049342517218E-2</v>
      </c>
      <c r="AO33">
        <v>0</v>
      </c>
      <c r="AP33">
        <v>0</v>
      </c>
      <c r="AQ33">
        <v>0</v>
      </c>
      <c r="AR33">
        <v>0</v>
      </c>
      <c r="AS33">
        <v>1.2210663731997495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49.731122938843662</v>
      </c>
      <c r="BA33">
        <v>2.8093730912582293</v>
      </c>
      <c r="BB33">
        <f t="shared" si="0"/>
        <v>67.779314472885815</v>
      </c>
      <c r="BC33">
        <v>1.1569445829959515</v>
      </c>
      <c r="BD33">
        <v>0</v>
      </c>
      <c r="BE33">
        <v>1.0337921397379912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0.15649560554835162</v>
      </c>
      <c r="R34">
        <v>0.51131171350425941</v>
      </c>
      <c r="S34">
        <v>0.26113062860772501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1.8242502089229804</v>
      </c>
      <c r="AC34">
        <v>1.1705766660300563</v>
      </c>
      <c r="AD34">
        <v>1.0615377508140262</v>
      </c>
      <c r="AE34">
        <v>1.9743265037570443</v>
      </c>
      <c r="AF34">
        <v>0</v>
      </c>
      <c r="AG34">
        <v>1.8507712019515756</v>
      </c>
      <c r="AH34">
        <v>2.5658847022542268</v>
      </c>
      <c r="AI34">
        <v>0.14361982091421416</v>
      </c>
      <c r="AJ34">
        <v>0</v>
      </c>
      <c r="AK34">
        <v>3.4507083640158625</v>
      </c>
      <c r="AL34">
        <v>0</v>
      </c>
      <c r="AM34">
        <v>0.60805025806720947</v>
      </c>
      <c r="AN34">
        <v>2.1547049342517218E-2</v>
      </c>
      <c r="AO34">
        <v>0</v>
      </c>
      <c r="AP34">
        <v>0</v>
      </c>
      <c r="AQ34">
        <v>0</v>
      </c>
      <c r="AR34">
        <v>0</v>
      </c>
      <c r="AS34">
        <v>1.2210663731997495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49.731122938843662</v>
      </c>
      <c r="BA34">
        <v>2.8093730912582293</v>
      </c>
      <c r="BB34">
        <f t="shared" si="0"/>
        <v>67.779314472885815</v>
      </c>
      <c r="BC34">
        <v>1.1569445829959515</v>
      </c>
      <c r="BD34">
        <v>0</v>
      </c>
      <c r="BE34">
        <v>1.0337921397379912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0.15677196235113047</v>
      </c>
      <c r="R35">
        <v>0.51135547224181777</v>
      </c>
      <c r="S35">
        <v>0.26092758803577104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1.8242502089229804</v>
      </c>
      <c r="AC35">
        <v>1.1705766660300563</v>
      </c>
      <c r="AD35">
        <v>1.0615377508140262</v>
      </c>
      <c r="AE35">
        <v>1.9743265037570443</v>
      </c>
      <c r="AF35">
        <v>0</v>
      </c>
      <c r="AG35">
        <v>1.8507712019515756</v>
      </c>
      <c r="AH35">
        <v>2.5658847022542268</v>
      </c>
      <c r="AI35">
        <v>0.61551352911709456</v>
      </c>
      <c r="AJ35">
        <v>0</v>
      </c>
      <c r="AK35">
        <v>3.4507083640158625</v>
      </c>
      <c r="AL35">
        <v>0</v>
      </c>
      <c r="AM35">
        <v>0.60805025806720947</v>
      </c>
      <c r="AN35">
        <v>2.1547049342517218E-2</v>
      </c>
      <c r="AO35">
        <v>0</v>
      </c>
      <c r="AP35">
        <v>0</v>
      </c>
      <c r="AQ35">
        <v>0</v>
      </c>
      <c r="AR35">
        <v>0</v>
      </c>
      <c r="AS35">
        <v>1.2210663731997495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49.730934042997276</v>
      </c>
      <c r="BA35">
        <v>2.829095246148408</v>
      </c>
      <c r="BB35">
        <f t="shared" si="0"/>
        <v>68.231414205320505</v>
      </c>
      <c r="BC35">
        <v>1.1569445829959515</v>
      </c>
      <c r="BD35">
        <v>0</v>
      </c>
      <c r="BE35">
        <v>1.0337921397379912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0.15677196235113047</v>
      </c>
      <c r="R36">
        <v>0.53210347854109297</v>
      </c>
      <c r="S36">
        <v>0.26092758803577104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1.8242502089229804</v>
      </c>
      <c r="AC36">
        <v>1.1705766660300563</v>
      </c>
      <c r="AD36">
        <v>1.0615377508140262</v>
      </c>
      <c r="AE36">
        <v>1.9743265037570443</v>
      </c>
      <c r="AF36">
        <v>0</v>
      </c>
      <c r="AG36">
        <v>1.8507712019515756</v>
      </c>
      <c r="AH36">
        <v>2.5658847022542268</v>
      </c>
      <c r="AI36">
        <v>0.61551352911709456</v>
      </c>
      <c r="AJ36">
        <v>0</v>
      </c>
      <c r="AK36">
        <v>3.4507083640158625</v>
      </c>
      <c r="AL36">
        <v>0</v>
      </c>
      <c r="AM36">
        <v>0.60805025806720947</v>
      </c>
      <c r="AN36">
        <v>2.1547049342517218E-2</v>
      </c>
      <c r="AO36">
        <v>0</v>
      </c>
      <c r="AP36">
        <v>0</v>
      </c>
      <c r="AQ36">
        <v>0</v>
      </c>
      <c r="AR36">
        <v>0</v>
      </c>
      <c r="AS36">
        <v>1.2210663731997495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49.730934042997276</v>
      </c>
      <c r="BA36">
        <v>2.8299625128117176</v>
      </c>
      <c r="BB36">
        <f t="shared" si="0"/>
        <v>68.25129494495647</v>
      </c>
      <c r="BC36">
        <v>1.1569445829959515</v>
      </c>
      <c r="BD36">
        <v>0</v>
      </c>
      <c r="BE36">
        <v>1.0337921397379912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0.15677196235113047</v>
      </c>
      <c r="R37">
        <v>0.51135547224181777</v>
      </c>
      <c r="S37">
        <v>0.26092758803577104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1.8242502089229804</v>
      </c>
      <c r="AC37">
        <v>1.1705766660300563</v>
      </c>
      <c r="AD37">
        <v>1.0615377508140262</v>
      </c>
      <c r="AE37">
        <v>1.9743265037570443</v>
      </c>
      <c r="AF37">
        <v>0</v>
      </c>
      <c r="AG37">
        <v>1.8507712019515756</v>
      </c>
      <c r="AH37">
        <v>2.5658847022542268</v>
      </c>
      <c r="AI37">
        <v>0.61551352911709456</v>
      </c>
      <c r="AJ37">
        <v>0</v>
      </c>
      <c r="AK37">
        <v>3.4507083640158625</v>
      </c>
      <c r="AL37">
        <v>0</v>
      </c>
      <c r="AM37">
        <v>0.60805025806720947</v>
      </c>
      <c r="AN37">
        <v>2.1547049342517218E-2</v>
      </c>
      <c r="AO37">
        <v>0</v>
      </c>
      <c r="AP37">
        <v>0</v>
      </c>
      <c r="AQ37">
        <v>0</v>
      </c>
      <c r="AR37">
        <v>0</v>
      </c>
      <c r="AS37">
        <v>1.2210663731997495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49.783115216030041</v>
      </c>
      <c r="BA37">
        <v>2.831276419181175</v>
      </c>
      <c r="BB37">
        <f t="shared" si="0"/>
        <v>68.281414205320502</v>
      </c>
      <c r="BC37">
        <v>1.1569445829959515</v>
      </c>
      <c r="BD37">
        <v>0</v>
      </c>
      <c r="BE37">
        <v>1.0337921397379912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0.15677196235113047</v>
      </c>
      <c r="R38">
        <v>0.51135547224181777</v>
      </c>
      <c r="S38">
        <v>0.26092758803577104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1.8242502089229804</v>
      </c>
      <c r="AC38">
        <v>1.1705766660300563</v>
      </c>
      <c r="AD38">
        <v>1.0615377508140262</v>
      </c>
      <c r="AE38">
        <v>1.9743265037570443</v>
      </c>
      <c r="AF38">
        <v>0</v>
      </c>
      <c r="AG38">
        <v>1.8507712019515756</v>
      </c>
      <c r="AH38">
        <v>2.1125784007514086</v>
      </c>
      <c r="AI38">
        <v>0.61551352911709456</v>
      </c>
      <c r="AJ38">
        <v>0</v>
      </c>
      <c r="AK38">
        <v>3.4507083640158625</v>
      </c>
      <c r="AL38">
        <v>0</v>
      </c>
      <c r="AM38">
        <v>0.60805025806720947</v>
      </c>
      <c r="AN38">
        <v>2.1547049342517218E-2</v>
      </c>
      <c r="AO38">
        <v>0</v>
      </c>
      <c r="AP38">
        <v>0</v>
      </c>
      <c r="AQ38">
        <v>0</v>
      </c>
      <c r="AR38">
        <v>0</v>
      </c>
      <c r="AS38">
        <v>1.2210663731997495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49.814423919849702</v>
      </c>
      <c r="BA38">
        <v>2.8136369195980171</v>
      </c>
      <c r="BB38">
        <f t="shared" si="0"/>
        <v>67.699807279651822</v>
      </c>
      <c r="BC38">
        <v>1.1569445829959515</v>
      </c>
      <c r="BD38">
        <v>0</v>
      </c>
      <c r="BE38">
        <v>0.85654331216931212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1.1584207000847324</v>
      </c>
      <c r="L39">
        <v>2.7969234163035241</v>
      </c>
      <c r="M39">
        <v>1.0331298733375986</v>
      </c>
      <c r="N39">
        <v>1.1375797169830559</v>
      </c>
      <c r="O39">
        <v>1.2628357102708776</v>
      </c>
      <c r="P39">
        <v>1.5026759685658868</v>
      </c>
      <c r="Q39">
        <v>0.15653093709583971</v>
      </c>
      <c r="R39">
        <v>0.51154615349673926</v>
      </c>
      <c r="S39">
        <v>0.26092758803577104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1.8242502089229804</v>
      </c>
      <c r="AC39">
        <v>1.1705766660300563</v>
      </c>
      <c r="AD39">
        <v>1.0615377508140262</v>
      </c>
      <c r="AE39">
        <v>1.9743265037570443</v>
      </c>
      <c r="AF39">
        <v>0</v>
      </c>
      <c r="AG39">
        <v>1.8507712019515756</v>
      </c>
      <c r="AH39">
        <v>1.5844338005635565</v>
      </c>
      <c r="AI39">
        <v>0.61551352911709456</v>
      </c>
      <c r="AJ39">
        <v>0</v>
      </c>
      <c r="AK39">
        <v>3.4507083640158625</v>
      </c>
      <c r="AL39">
        <v>0</v>
      </c>
      <c r="AM39">
        <v>0.60805025806720947</v>
      </c>
      <c r="AN39">
        <v>2.1547049342517218E-2</v>
      </c>
      <c r="AO39">
        <v>0</v>
      </c>
      <c r="AP39">
        <v>0</v>
      </c>
      <c r="AQ39">
        <v>0</v>
      </c>
      <c r="AR39">
        <v>0</v>
      </c>
      <c r="AS39">
        <v>1.2518495190983092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76.207661239824688</v>
      </c>
      <c r="BA39">
        <v>4.2677498595202765</v>
      </c>
      <c r="BB39">
        <f t="shared" si="0"/>
        <v>100.81977302698982</v>
      </c>
      <c r="BC39">
        <v>1.1569445829959515</v>
      </c>
      <c r="BD39">
        <v>0</v>
      </c>
      <c r="BE39">
        <v>0.64323109219858143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1.1584207000847324</v>
      </c>
      <c r="L40">
        <v>2.7969211647509624</v>
      </c>
      <c r="M40">
        <v>1.033057613164486</v>
      </c>
      <c r="N40">
        <v>1.1375797169830559</v>
      </c>
      <c r="O40">
        <v>1.2627795972364249</v>
      </c>
      <c r="P40">
        <v>1.5026759685658868</v>
      </c>
      <c r="Q40">
        <v>0.15653093709583971</v>
      </c>
      <c r="R40">
        <v>0.4488539730176635</v>
      </c>
      <c r="S40">
        <v>0.26092758803577104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1.8242502089229804</v>
      </c>
      <c r="AC40">
        <v>1.1705766660300563</v>
      </c>
      <c r="AD40">
        <v>1.0615377508140262</v>
      </c>
      <c r="AE40">
        <v>1.9743265037570443</v>
      </c>
      <c r="AF40">
        <v>0</v>
      </c>
      <c r="AG40">
        <v>1.8507712019515756</v>
      </c>
      <c r="AH40">
        <v>0.92371848935504053</v>
      </c>
      <c r="AI40">
        <v>0.61551352911709456</v>
      </c>
      <c r="AJ40">
        <v>0</v>
      </c>
      <c r="AK40">
        <v>3.4507083640158625</v>
      </c>
      <c r="AL40">
        <v>0</v>
      </c>
      <c r="AM40">
        <v>0.60805025806720947</v>
      </c>
      <c r="AN40">
        <v>2.1547049342517218E-2</v>
      </c>
      <c r="AO40">
        <v>0</v>
      </c>
      <c r="AP40">
        <v>0</v>
      </c>
      <c r="AQ40">
        <v>0</v>
      </c>
      <c r="AR40">
        <v>0</v>
      </c>
      <c r="AS40">
        <v>1.2518495190983092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78.785411187643504</v>
      </c>
      <c r="BA40">
        <v>4.3452559140715792</v>
      </c>
      <c r="BB40">
        <f t="shared" si="0"/>
        <v>102.3241279525749</v>
      </c>
      <c r="BC40">
        <v>1.1569445829959515</v>
      </c>
      <c r="BD40">
        <v>0</v>
      </c>
      <c r="BE40">
        <v>0.37088024096385547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1.158424417709577</v>
      </c>
      <c r="L41">
        <v>2.7968733250942233</v>
      </c>
      <c r="M41">
        <v>1.033057613164486</v>
      </c>
      <c r="N41">
        <v>1.1375797169830559</v>
      </c>
      <c r="O41">
        <v>1.2627795972364249</v>
      </c>
      <c r="P41">
        <v>1.5026759685658868</v>
      </c>
      <c r="Q41">
        <v>0.15653029386997169</v>
      </c>
      <c r="R41">
        <v>0.51135547224181777</v>
      </c>
      <c r="S41">
        <v>0.2609021942503541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1.8242502089229804</v>
      </c>
      <c r="AC41">
        <v>1.1705766660300563</v>
      </c>
      <c r="AD41">
        <v>1.0615377508140262</v>
      </c>
      <c r="AE41">
        <v>1.9743265037570443</v>
      </c>
      <c r="AF41">
        <v>0</v>
      </c>
      <c r="AG41">
        <v>1.8507712019515756</v>
      </c>
      <c r="AH41">
        <v>0.4276474611772072</v>
      </c>
      <c r="AI41">
        <v>0.14361982091421416</v>
      </c>
      <c r="AJ41">
        <v>0</v>
      </c>
      <c r="AK41">
        <v>3.4507083640158625</v>
      </c>
      <c r="AL41">
        <v>0</v>
      </c>
      <c r="AM41">
        <v>0.60805025806720947</v>
      </c>
      <c r="AN41">
        <v>2.1547049342517218E-2</v>
      </c>
      <c r="AO41">
        <v>0</v>
      </c>
      <c r="AP41">
        <v>0</v>
      </c>
      <c r="AQ41">
        <v>0</v>
      </c>
      <c r="AR41">
        <v>0</v>
      </c>
      <c r="AS41">
        <v>1.2210663731997495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78.857564182842836</v>
      </c>
      <c r="BA41">
        <v>4.3091338778112043</v>
      </c>
      <c r="BB41">
        <f t="shared" si="0"/>
        <v>101.30224822728823</v>
      </c>
      <c r="BC41">
        <v>1.1569445829959515</v>
      </c>
      <c r="BD41">
        <v>0</v>
      </c>
      <c r="BE41">
        <v>0.1770420263157895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1.158424417709577</v>
      </c>
      <c r="L42">
        <v>2.7969484034735137</v>
      </c>
      <c r="M42">
        <v>1.033057613164486</v>
      </c>
      <c r="N42">
        <v>1.1375797169830559</v>
      </c>
      <c r="O42">
        <v>1.2627795972364249</v>
      </c>
      <c r="P42">
        <v>1.5026759685658868</v>
      </c>
      <c r="Q42">
        <v>0.15653029386997169</v>
      </c>
      <c r="R42">
        <v>0.51135547224181777</v>
      </c>
      <c r="S42">
        <v>0.2609021942503541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1.8242502089229804</v>
      </c>
      <c r="AC42">
        <v>1.1705766660300563</v>
      </c>
      <c r="AD42">
        <v>1.0615377508140262</v>
      </c>
      <c r="AE42">
        <v>1.9743265037570443</v>
      </c>
      <c r="AF42">
        <v>0</v>
      </c>
      <c r="AG42">
        <v>1.8507712019515756</v>
      </c>
      <c r="AH42">
        <v>0</v>
      </c>
      <c r="AI42">
        <v>0.14361982091421416</v>
      </c>
      <c r="AJ42">
        <v>0</v>
      </c>
      <c r="AK42">
        <v>3.4507083640158625</v>
      </c>
      <c r="AL42">
        <v>0</v>
      </c>
      <c r="AM42">
        <v>0.60805025806720947</v>
      </c>
      <c r="AN42">
        <v>2.1547049342517218E-2</v>
      </c>
      <c r="AO42">
        <v>0</v>
      </c>
      <c r="AP42">
        <v>0</v>
      </c>
      <c r="AQ42">
        <v>0</v>
      </c>
      <c r="AR42">
        <v>0</v>
      </c>
      <c r="AS42">
        <v>1.2210663731997495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78.972362763514937</v>
      </c>
      <c r="BA42">
        <v>4.2960599328823532</v>
      </c>
      <c r="BB42">
        <f t="shared" si="0"/>
        <v>100.82550634377549</v>
      </c>
      <c r="BC42">
        <v>1.1569445829959515</v>
      </c>
      <c r="BD42">
        <v>0</v>
      </c>
      <c r="BE42">
        <v>0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1.158424417709577</v>
      </c>
      <c r="L43">
        <v>2.7969484034735137</v>
      </c>
      <c r="M43">
        <v>1.033057613164486</v>
      </c>
      <c r="N43">
        <v>1.1375797169830559</v>
      </c>
      <c r="O43">
        <v>1.2627795972364249</v>
      </c>
      <c r="P43">
        <v>1.5026759685658868</v>
      </c>
      <c r="Q43">
        <v>0.15653029386997169</v>
      </c>
      <c r="R43">
        <v>0.51135547224181777</v>
      </c>
      <c r="S43">
        <v>0.2609021942503541</v>
      </c>
      <c r="T43">
        <v>0.65318025274662717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1.8242502089229804</v>
      </c>
      <c r="AC43">
        <v>1.1705766660300563</v>
      </c>
      <c r="AD43">
        <v>0.70769187078897933</v>
      </c>
      <c r="AE43">
        <v>1.9743265037570443</v>
      </c>
      <c r="AF43">
        <v>0</v>
      </c>
      <c r="AG43">
        <v>1.8507712019515756</v>
      </c>
      <c r="AH43">
        <v>0</v>
      </c>
      <c r="AI43">
        <v>0.14361982091421416</v>
      </c>
      <c r="AJ43">
        <v>0</v>
      </c>
      <c r="AK43">
        <v>3.4507083640158625</v>
      </c>
      <c r="AL43">
        <v>0</v>
      </c>
      <c r="AM43">
        <v>0.60805025806720947</v>
      </c>
      <c r="AN43">
        <v>2.1547049342517218E-2</v>
      </c>
      <c r="AO43">
        <v>0</v>
      </c>
      <c r="AP43">
        <v>0</v>
      </c>
      <c r="AQ43">
        <v>0</v>
      </c>
      <c r="AR43">
        <v>0</v>
      </c>
      <c r="AS43">
        <v>1.2210663731997495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79.045416405760818</v>
      </c>
      <c r="BA43">
        <v>4.2841429716950898</v>
      </c>
      <c r="BB43">
        <f t="shared" si="0"/>
        <v>100.55232853971731</v>
      </c>
      <c r="BC43">
        <v>1.1569445829959515</v>
      </c>
      <c r="BD43">
        <v>0</v>
      </c>
      <c r="BE43">
        <v>0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1.158424417709577</v>
      </c>
      <c r="L44">
        <v>2.7969484034735137</v>
      </c>
      <c r="M44">
        <v>1.033057613164486</v>
      </c>
      <c r="N44">
        <v>1.1375797169830559</v>
      </c>
      <c r="O44">
        <v>1.2627795972364249</v>
      </c>
      <c r="P44">
        <v>1.5026759685658868</v>
      </c>
      <c r="Q44">
        <v>0.15653029386997169</v>
      </c>
      <c r="R44">
        <v>0.51135547224181777</v>
      </c>
      <c r="S44">
        <v>0.2609021942503541</v>
      </c>
      <c r="T44">
        <v>0.65318025274662717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1.8242502089229804</v>
      </c>
      <c r="AC44">
        <v>1.1705766660300563</v>
      </c>
      <c r="AD44">
        <v>0.70769187078897933</v>
      </c>
      <c r="AE44">
        <v>1.9743265037570443</v>
      </c>
      <c r="AF44">
        <v>0</v>
      </c>
      <c r="AG44">
        <v>1.8507712019515756</v>
      </c>
      <c r="AH44">
        <v>0</v>
      </c>
      <c r="AI44">
        <v>0.14361982091421416</v>
      </c>
      <c r="AJ44">
        <v>0</v>
      </c>
      <c r="AK44">
        <v>3.4507083640158625</v>
      </c>
      <c r="AL44">
        <v>0</v>
      </c>
      <c r="AM44">
        <v>0.60805025806720947</v>
      </c>
      <c r="AN44">
        <v>2.1547049342517218E-2</v>
      </c>
      <c r="AO44">
        <v>0</v>
      </c>
      <c r="AP44">
        <v>0</v>
      </c>
      <c r="AQ44">
        <v>0</v>
      </c>
      <c r="AR44">
        <v>0</v>
      </c>
      <c r="AS44">
        <v>1.2210663731997495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79.108033813400141</v>
      </c>
      <c r="BA44">
        <v>4.2867603793344102</v>
      </c>
      <c r="BB44">
        <f t="shared" si="0"/>
        <v>100.61232853971731</v>
      </c>
      <c r="BC44">
        <v>1.1569445829959515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1.1584250978500255</v>
      </c>
      <c r="L45">
        <v>2.7969484034735137</v>
      </c>
      <c r="M45">
        <v>1.033057613164486</v>
      </c>
      <c r="N45">
        <v>1.1375797169830559</v>
      </c>
      <c r="O45">
        <v>1.2627795972364249</v>
      </c>
      <c r="P45">
        <v>1.5026759685658868</v>
      </c>
      <c r="Q45">
        <v>0.15653029386997169</v>
      </c>
      <c r="R45">
        <v>0.51135547224181777</v>
      </c>
      <c r="S45">
        <v>0.2609021942503541</v>
      </c>
      <c r="T45">
        <v>0.65318025274662717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1.8242502089229804</v>
      </c>
      <c r="AC45">
        <v>1.1705766660300563</v>
      </c>
      <c r="AD45">
        <v>0.70769187078897933</v>
      </c>
      <c r="AE45">
        <v>1.9743265037570443</v>
      </c>
      <c r="AF45">
        <v>0</v>
      </c>
      <c r="AG45">
        <v>1.8507712019515756</v>
      </c>
      <c r="AH45">
        <v>0</v>
      </c>
      <c r="AI45">
        <v>0.14361982091421416</v>
      </c>
      <c r="AJ45">
        <v>0</v>
      </c>
      <c r="AK45">
        <v>3.4507083640158625</v>
      </c>
      <c r="AL45">
        <v>0</v>
      </c>
      <c r="AM45">
        <v>0.60805025806720947</v>
      </c>
      <c r="AN45">
        <v>2.1547049342517218E-2</v>
      </c>
      <c r="AO45">
        <v>0</v>
      </c>
      <c r="AP45">
        <v>0</v>
      </c>
      <c r="AQ45">
        <v>0</v>
      </c>
      <c r="AR45">
        <v>0</v>
      </c>
      <c r="AS45">
        <v>1.2210663731997495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79.014107701941157</v>
      </c>
      <c r="BA45">
        <v>4.2828342963053005</v>
      </c>
      <c r="BB45">
        <f t="shared" si="0"/>
        <v>100.5223291914279</v>
      </c>
      <c r="BC45">
        <v>1.1569445829959515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1.1584250978500255</v>
      </c>
      <c r="L46">
        <v>2.7969484034735137</v>
      </c>
      <c r="M46">
        <v>1.033057613164486</v>
      </c>
      <c r="N46">
        <v>1.1375797169830559</v>
      </c>
      <c r="O46">
        <v>1.2627795972364249</v>
      </c>
      <c r="P46">
        <v>1.5026759685658868</v>
      </c>
      <c r="Q46">
        <v>0.15653029386997169</v>
      </c>
      <c r="R46">
        <v>0.51135547224181777</v>
      </c>
      <c r="S46">
        <v>0.2609021942503541</v>
      </c>
      <c r="T46">
        <v>0.65318025274662717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1.8242502089229804</v>
      </c>
      <c r="AC46">
        <v>1.1705766660300563</v>
      </c>
      <c r="AD46">
        <v>0.70769187078897933</v>
      </c>
      <c r="AE46">
        <v>1.9743265037570443</v>
      </c>
      <c r="AF46">
        <v>0</v>
      </c>
      <c r="AG46">
        <v>1.8507712019515756</v>
      </c>
      <c r="AH46">
        <v>0</v>
      </c>
      <c r="AI46">
        <v>0.14361982091421416</v>
      </c>
      <c r="AJ46">
        <v>0</v>
      </c>
      <c r="AK46">
        <v>3.4507083640158625</v>
      </c>
      <c r="AL46">
        <v>0</v>
      </c>
      <c r="AM46">
        <v>0.60805025806720947</v>
      </c>
      <c r="AN46">
        <v>2.1547049342517218E-2</v>
      </c>
      <c r="AO46">
        <v>0</v>
      </c>
      <c r="AP46">
        <v>0</v>
      </c>
      <c r="AQ46">
        <v>0</v>
      </c>
      <c r="AR46">
        <v>0</v>
      </c>
      <c r="AS46">
        <v>1.2210663731997495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79.014107701941157</v>
      </c>
      <c r="BA46">
        <v>4.2828342963053005</v>
      </c>
      <c r="BB46">
        <f t="shared" si="0"/>
        <v>100.5223291914279</v>
      </c>
      <c r="BC46">
        <v>1.1569445829959515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1.1480212754579702</v>
      </c>
      <c r="L47">
        <v>2.796884736555846</v>
      </c>
      <c r="M47">
        <v>1.033057613164486</v>
      </c>
      <c r="N47">
        <v>1.1375797169830559</v>
      </c>
      <c r="O47">
        <v>1.2627795972364249</v>
      </c>
      <c r="P47">
        <v>1.5026759685658868</v>
      </c>
      <c r="Q47">
        <v>0.15653029386997169</v>
      </c>
      <c r="R47">
        <v>0.50069688495109832</v>
      </c>
      <c r="S47">
        <v>0.2609021942503541</v>
      </c>
      <c r="T47">
        <v>0.65318025274662717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1.8242502089229804</v>
      </c>
      <c r="AC47">
        <v>1.1705766660300563</v>
      </c>
      <c r="AD47">
        <v>0.70769187078897933</v>
      </c>
      <c r="AE47">
        <v>1.9743265037570443</v>
      </c>
      <c r="AF47">
        <v>0</v>
      </c>
      <c r="AG47">
        <v>1.8507712019515756</v>
      </c>
      <c r="AH47">
        <v>0</v>
      </c>
      <c r="AI47">
        <v>0.14361982091421416</v>
      </c>
      <c r="AJ47">
        <v>0</v>
      </c>
      <c r="AK47">
        <v>3.4507083640158625</v>
      </c>
      <c r="AL47">
        <v>0</v>
      </c>
      <c r="AM47">
        <v>0.60805025806720947</v>
      </c>
      <c r="AN47">
        <v>2.1547049342517218E-2</v>
      </c>
      <c r="AO47">
        <v>0</v>
      </c>
      <c r="AP47">
        <v>0</v>
      </c>
      <c r="AQ47">
        <v>0</v>
      </c>
      <c r="AR47">
        <v>0</v>
      </c>
      <c r="AS47">
        <v>1.2210663731997495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79.013920893341691</v>
      </c>
      <c r="BA47">
        <v>4.281943417703939</v>
      </c>
      <c r="BB47">
        <f t="shared" si="0"/>
        <v>100.50190718482934</v>
      </c>
      <c r="BC47">
        <v>1.1569445829959515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1.1480212754579702</v>
      </c>
      <c r="L48">
        <v>2.7968827080250751</v>
      </c>
      <c r="M48">
        <v>1.033057613164486</v>
      </c>
      <c r="N48">
        <v>1.1375797169830559</v>
      </c>
      <c r="O48">
        <v>1.2627795972364249</v>
      </c>
      <c r="P48">
        <v>1.5026759685658868</v>
      </c>
      <c r="Q48">
        <v>0.15653029386997169</v>
      </c>
      <c r="R48">
        <v>0.51119505600250159</v>
      </c>
      <c r="S48">
        <v>0.2609021942503541</v>
      </c>
      <c r="T48">
        <v>0.65318025274662717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1.8242502089229804</v>
      </c>
      <c r="AC48">
        <v>1.1705766660300563</v>
      </c>
      <c r="AD48">
        <v>0.70769187078897933</v>
      </c>
      <c r="AE48">
        <v>1.9743265037570443</v>
      </c>
      <c r="AF48">
        <v>0.27757782850657481</v>
      </c>
      <c r="AG48">
        <v>1.8507712019515756</v>
      </c>
      <c r="AH48">
        <v>0</v>
      </c>
      <c r="AI48">
        <v>0.14361982091421416</v>
      </c>
      <c r="AJ48">
        <v>0</v>
      </c>
      <c r="AK48">
        <v>3.4507083640158625</v>
      </c>
      <c r="AL48">
        <v>0</v>
      </c>
      <c r="AM48">
        <v>0.60805025806720947</v>
      </c>
      <c r="AN48">
        <v>2.1547049342517218E-2</v>
      </c>
      <c r="AO48">
        <v>0</v>
      </c>
      <c r="AP48">
        <v>0</v>
      </c>
      <c r="AQ48">
        <v>0</v>
      </c>
      <c r="AR48">
        <v>0</v>
      </c>
      <c r="AS48">
        <v>1.2210663731997495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78.94086725109581</v>
      </c>
      <c r="BA48">
        <v>4.2909312674470028</v>
      </c>
      <c r="BB48">
        <f t="shared" si="0"/>
        <v>100.70793966386761</v>
      </c>
      <c r="BC48">
        <v>1.1569445829959515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1.1479884999427692</v>
      </c>
      <c r="L49">
        <v>2.7968828702571269</v>
      </c>
      <c r="M49">
        <v>1.033057613164486</v>
      </c>
      <c r="N49">
        <v>1.1375797169830559</v>
      </c>
      <c r="O49">
        <v>1.2627795972364249</v>
      </c>
      <c r="P49">
        <v>1.5026759685658868</v>
      </c>
      <c r="Q49">
        <v>0.15657695639173558</v>
      </c>
      <c r="R49">
        <v>0.51122345457758844</v>
      </c>
      <c r="S49">
        <v>0.2609021942503541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1.8242502089229804</v>
      </c>
      <c r="AC49">
        <v>1.1705766660300563</v>
      </c>
      <c r="AD49">
        <v>0.70769187078897933</v>
      </c>
      <c r="AE49">
        <v>1.9743265037570443</v>
      </c>
      <c r="AF49">
        <v>0.27757782850657481</v>
      </c>
      <c r="AG49">
        <v>1.8507712019515756</v>
      </c>
      <c r="AH49">
        <v>0</v>
      </c>
      <c r="AI49">
        <v>0.61551352911709456</v>
      </c>
      <c r="AJ49">
        <v>0</v>
      </c>
      <c r="AK49">
        <v>3.4507083640158625</v>
      </c>
      <c r="AL49">
        <v>0</v>
      </c>
      <c r="AM49">
        <v>0.60805025806720947</v>
      </c>
      <c r="AN49">
        <v>2.1547049342517218E-2</v>
      </c>
      <c r="AO49">
        <v>0</v>
      </c>
      <c r="AP49">
        <v>0</v>
      </c>
      <c r="AQ49">
        <v>0</v>
      </c>
      <c r="AR49">
        <v>0</v>
      </c>
      <c r="AS49">
        <v>1.2518495190983092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78.94086725109581</v>
      </c>
      <c r="BA49">
        <v>4.3121247799151456</v>
      </c>
      <c r="BB49">
        <f t="shared" si="0"/>
        <v>101.11884475620461</v>
      </c>
      <c r="BC49">
        <v>1.1569445829959515</v>
      </c>
      <c r="BD49">
        <v>0</v>
      </c>
      <c r="BE49">
        <v>0</v>
      </c>
      <c r="BF49">
        <v>1.1131450508474574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1.1479884999427692</v>
      </c>
      <c r="L50">
        <v>2.7968828702571269</v>
      </c>
      <c r="M50">
        <v>1.033057613164486</v>
      </c>
      <c r="N50">
        <v>1.1375797169830559</v>
      </c>
      <c r="O50">
        <v>1.2627795972364249</v>
      </c>
      <c r="P50">
        <v>1.5026759685658868</v>
      </c>
      <c r="Q50">
        <v>0.1562865399100459</v>
      </c>
      <c r="R50">
        <v>0.51125709365314853</v>
      </c>
      <c r="S50">
        <v>0.26081177040601317</v>
      </c>
      <c r="T50">
        <v>0.63670672517008042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1.8242502089229804</v>
      </c>
      <c r="AC50">
        <v>1.1705766660300563</v>
      </c>
      <c r="AD50">
        <v>0.70769187078897933</v>
      </c>
      <c r="AE50">
        <v>1.9743265037570443</v>
      </c>
      <c r="AF50">
        <v>0.27757782850657481</v>
      </c>
      <c r="AG50">
        <v>1.8507712019515756</v>
      </c>
      <c r="AH50">
        <v>0</v>
      </c>
      <c r="AI50">
        <v>0.61551352911709456</v>
      </c>
      <c r="AJ50">
        <v>0</v>
      </c>
      <c r="AK50">
        <v>3.4507083640158625</v>
      </c>
      <c r="AL50">
        <v>0</v>
      </c>
      <c r="AM50">
        <v>0.60805025806720947</v>
      </c>
      <c r="AN50">
        <v>2.1547049342517218E-2</v>
      </c>
      <c r="AO50">
        <v>0</v>
      </c>
      <c r="AP50">
        <v>0</v>
      </c>
      <c r="AQ50">
        <v>0</v>
      </c>
      <c r="AR50">
        <v>0</v>
      </c>
      <c r="AS50">
        <v>1.2518495190983092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78.94086725109581</v>
      </c>
      <c r="BA50">
        <v>4.3112418278020854</v>
      </c>
      <c r="BB50">
        <f t="shared" si="0"/>
        <v>101.09860445202438</v>
      </c>
      <c r="BC50">
        <v>1.1569445829959515</v>
      </c>
      <c r="BD50">
        <v>0</v>
      </c>
      <c r="BE50">
        <v>0</v>
      </c>
      <c r="BF50">
        <v>1.1131450508474574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1.1375470782664812</v>
      </c>
      <c r="L51">
        <v>2.7969015008152769</v>
      </c>
      <c r="M51">
        <v>1.033057613164486</v>
      </c>
      <c r="N51">
        <v>1.1375797169830559</v>
      </c>
      <c r="O51">
        <v>1.2627795972364249</v>
      </c>
      <c r="P51">
        <v>1.5028228011240172</v>
      </c>
      <c r="Q51">
        <v>0.14635184681970517</v>
      </c>
      <c r="R51">
        <v>0.51125709365314853</v>
      </c>
      <c r="S51">
        <v>0.25064122737295758</v>
      </c>
      <c r="T51">
        <v>0.63670672517008042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1.8242502089229804</v>
      </c>
      <c r="AC51">
        <v>1.1705766660300563</v>
      </c>
      <c r="AD51">
        <v>0.70769187078897933</v>
      </c>
      <c r="AE51">
        <v>1.9743265037570443</v>
      </c>
      <c r="AF51">
        <v>0.27757782850657481</v>
      </c>
      <c r="AG51">
        <v>1.8507712019515756</v>
      </c>
      <c r="AH51">
        <v>0</v>
      </c>
      <c r="AI51">
        <v>0.61551352911709456</v>
      </c>
      <c r="AJ51">
        <v>0</v>
      </c>
      <c r="AK51">
        <v>3.4507083640158625</v>
      </c>
      <c r="AL51">
        <v>0</v>
      </c>
      <c r="AM51">
        <v>0.60805025806720947</v>
      </c>
      <c r="AN51">
        <v>2.1547049342517218E-2</v>
      </c>
      <c r="AO51">
        <v>0</v>
      </c>
      <c r="AP51">
        <v>0</v>
      </c>
      <c r="AQ51">
        <v>0</v>
      </c>
      <c r="AR51">
        <v>0</v>
      </c>
      <c r="AS51">
        <v>1.2210663731997495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79.045229597161338</v>
      </c>
      <c r="BA51">
        <v>4.3130475044312941</v>
      </c>
      <c r="BB51">
        <f t="shared" si="0"/>
        <v>101.13999678087873</v>
      </c>
      <c r="BC51">
        <v>1.1569445829959515</v>
      </c>
      <c r="BD51">
        <v>0</v>
      </c>
      <c r="BE51">
        <v>0</v>
      </c>
      <c r="BF51">
        <v>1.1131450508474574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1.1375700552923311</v>
      </c>
      <c r="L52">
        <v>2.796888669605242</v>
      </c>
      <c r="M52">
        <v>1.033057613164486</v>
      </c>
      <c r="N52">
        <v>1.1375797169830559</v>
      </c>
      <c r="O52">
        <v>1.2627795972364249</v>
      </c>
      <c r="P52">
        <v>1.5028228011240172</v>
      </c>
      <c r="Q52">
        <v>0.14635184681970517</v>
      </c>
      <c r="R52">
        <v>0.51125709365314853</v>
      </c>
      <c r="S52">
        <v>0.25064122737295758</v>
      </c>
      <c r="T52">
        <v>0.63670672517008042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1.8242502089229804</v>
      </c>
      <c r="AC52">
        <v>1.1705766660300563</v>
      </c>
      <c r="AD52">
        <v>0.70769187078897933</v>
      </c>
      <c r="AE52">
        <v>1.9743265037570443</v>
      </c>
      <c r="AF52">
        <v>0.27757782850657481</v>
      </c>
      <c r="AG52">
        <v>1.8507712019515756</v>
      </c>
      <c r="AH52">
        <v>0</v>
      </c>
      <c r="AI52">
        <v>0.14361982091421416</v>
      </c>
      <c r="AJ52">
        <v>0</v>
      </c>
      <c r="AK52">
        <v>3.4507083640158625</v>
      </c>
      <c r="AL52">
        <v>0</v>
      </c>
      <c r="AM52">
        <v>0.60805025806720947</v>
      </c>
      <c r="AN52">
        <v>2.1547049342517218E-2</v>
      </c>
      <c r="AO52">
        <v>0</v>
      </c>
      <c r="AP52">
        <v>0</v>
      </c>
      <c r="AQ52">
        <v>0</v>
      </c>
      <c r="AR52">
        <v>0</v>
      </c>
      <c r="AS52">
        <v>1.2210663731997495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79.128719474013792</v>
      </c>
      <c r="BA52">
        <v>4.2968126483759557</v>
      </c>
      <c r="BB52">
        <f t="shared" si="0"/>
        <v>100.76783795139946</v>
      </c>
      <c r="BC52">
        <v>1.1569445829959515</v>
      </c>
      <c r="BD52">
        <v>0</v>
      </c>
      <c r="BE52">
        <v>0</v>
      </c>
      <c r="BF52">
        <v>1.1131450508474574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1.1375635151059633</v>
      </c>
      <c r="L53">
        <v>2.7969644906082509</v>
      </c>
      <c r="M53">
        <v>1.033057613164486</v>
      </c>
      <c r="N53">
        <v>1.1375797169830559</v>
      </c>
      <c r="O53">
        <v>1.2627795972364249</v>
      </c>
      <c r="P53">
        <v>1.5028228011240172</v>
      </c>
      <c r="Q53">
        <v>0.14635184681970517</v>
      </c>
      <c r="R53">
        <v>0.51125709365314853</v>
      </c>
      <c r="S53">
        <v>0.25064122737295758</v>
      </c>
      <c r="T53">
        <v>0.63670672517008042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1.8242502089229804</v>
      </c>
      <c r="AC53">
        <v>1.1705766660300563</v>
      </c>
      <c r="AD53">
        <v>0.70769187078897933</v>
      </c>
      <c r="AE53">
        <v>1.9743265037570443</v>
      </c>
      <c r="AF53">
        <v>0.27757782850657481</v>
      </c>
      <c r="AG53">
        <v>1.8507712019515756</v>
      </c>
      <c r="AH53">
        <v>0.52814460018785214</v>
      </c>
      <c r="AI53">
        <v>0</v>
      </c>
      <c r="AJ53">
        <v>0</v>
      </c>
      <c r="AK53">
        <v>3.4507083640158625</v>
      </c>
      <c r="AL53">
        <v>0</v>
      </c>
      <c r="AM53">
        <v>0.60805025806720947</v>
      </c>
      <c r="AN53">
        <v>2.1547049342517218E-2</v>
      </c>
      <c r="AO53">
        <v>0</v>
      </c>
      <c r="AP53">
        <v>0</v>
      </c>
      <c r="AQ53">
        <v>0</v>
      </c>
      <c r="AR53">
        <v>0</v>
      </c>
      <c r="AS53">
        <v>1.2210663731997495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79.139155708620336</v>
      </c>
      <c r="BA53">
        <v>4.3133249146942827</v>
      </c>
      <c r="BB53">
        <f t="shared" si="0"/>
        <v>101.36422472445881</v>
      </c>
      <c r="BC53">
        <v>1.1569445829959515</v>
      </c>
      <c r="BD53">
        <v>0</v>
      </c>
      <c r="BE53">
        <v>0.2178687446808511</v>
      </c>
      <c r="BF53">
        <v>1.1131450508474574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1.1375771784218378</v>
      </c>
      <c r="L54">
        <v>2.7969145089707745</v>
      </c>
      <c r="M54">
        <v>1.033057613164486</v>
      </c>
      <c r="N54">
        <v>1.1375797169830559</v>
      </c>
      <c r="O54">
        <v>1.2627795972364249</v>
      </c>
      <c r="P54">
        <v>1.5028228011240172</v>
      </c>
      <c r="Q54">
        <v>0.14635184681970517</v>
      </c>
      <c r="R54">
        <v>0.51122345457758844</v>
      </c>
      <c r="S54">
        <v>0.25064122737295758</v>
      </c>
      <c r="T54">
        <v>0.63670672517008042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1.8242502089229804</v>
      </c>
      <c r="AC54">
        <v>1.1705766660300563</v>
      </c>
      <c r="AD54">
        <v>0.70769187078897933</v>
      </c>
      <c r="AE54">
        <v>1.9743265037570443</v>
      </c>
      <c r="AF54">
        <v>0.27757782850657481</v>
      </c>
      <c r="AG54">
        <v>1.8507712019515756</v>
      </c>
      <c r="AH54">
        <v>0.52814460018785214</v>
      </c>
      <c r="AI54">
        <v>0</v>
      </c>
      <c r="AJ54">
        <v>0</v>
      </c>
      <c r="AK54">
        <v>3.4507083640158625</v>
      </c>
      <c r="AL54">
        <v>0</v>
      </c>
      <c r="AM54">
        <v>0.60805025806720947</v>
      </c>
      <c r="AN54">
        <v>2.1547049342517218E-2</v>
      </c>
      <c r="AO54">
        <v>0</v>
      </c>
      <c r="AP54">
        <v>0</v>
      </c>
      <c r="AQ54">
        <v>0</v>
      </c>
      <c r="AR54">
        <v>0</v>
      </c>
      <c r="AS54">
        <v>1.2210663731997495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79.055665831767897</v>
      </c>
      <c r="BA54">
        <v>4.3098321136226403</v>
      </c>
      <c r="BB54">
        <f t="shared" si="0"/>
        <v>101.28415769128084</v>
      </c>
      <c r="BC54">
        <v>1.1569445829959515</v>
      </c>
      <c r="BD54">
        <v>0</v>
      </c>
      <c r="BE54">
        <v>0.2178687446808511</v>
      </c>
      <c r="BF54">
        <v>1.1131450508474574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1.1166692330183279</v>
      </c>
      <c r="L55">
        <v>2.8908432595814033</v>
      </c>
      <c r="M55">
        <v>1.033057613164486</v>
      </c>
      <c r="N55">
        <v>1.1375797169830559</v>
      </c>
      <c r="O55">
        <v>1.2627795972364249</v>
      </c>
      <c r="P55">
        <v>1.5028228011240172</v>
      </c>
      <c r="Q55">
        <v>0.15661980860687943</v>
      </c>
      <c r="R55">
        <v>0.51123920486335683</v>
      </c>
      <c r="S55">
        <v>0.2506685430370949</v>
      </c>
      <c r="T55">
        <v>0.63670672517008042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1.8242502089229804</v>
      </c>
      <c r="AC55">
        <v>1.1705766660300563</v>
      </c>
      <c r="AD55">
        <v>0.35384591693800876</v>
      </c>
      <c r="AE55">
        <v>1.9743265037570443</v>
      </c>
      <c r="AF55">
        <v>0.27757782850657481</v>
      </c>
      <c r="AG55">
        <v>1.8507712019515756</v>
      </c>
      <c r="AH55">
        <v>1.0562892219787099</v>
      </c>
      <c r="AI55">
        <v>0</v>
      </c>
      <c r="AJ55">
        <v>0</v>
      </c>
      <c r="AK55">
        <v>3.4507083640158625</v>
      </c>
      <c r="AL55">
        <v>0</v>
      </c>
      <c r="AM55">
        <v>0.60805025806720947</v>
      </c>
      <c r="AN55">
        <v>2.1547049342517218E-2</v>
      </c>
      <c r="AO55">
        <v>0</v>
      </c>
      <c r="AP55">
        <v>0</v>
      </c>
      <c r="AQ55">
        <v>0</v>
      </c>
      <c r="AR55">
        <v>0</v>
      </c>
      <c r="AS55">
        <v>1.2313273976205383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79.055344395742011</v>
      </c>
      <c r="BA55">
        <v>4.3210165433545029</v>
      </c>
      <c r="BB55">
        <f t="shared" si="0"/>
        <v>101.74803695721096</v>
      </c>
      <c r="BC55">
        <v>1.1569445829959515</v>
      </c>
      <c r="BD55">
        <v>0</v>
      </c>
      <c r="BE55">
        <v>0.4253623510638298</v>
      </c>
      <c r="BF55">
        <v>1.1131450508474574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1.1375777723509128</v>
      </c>
      <c r="L56">
        <v>2.8803832265552805</v>
      </c>
      <c r="M56">
        <v>1.033057613164486</v>
      </c>
      <c r="N56">
        <v>1.1375797169830559</v>
      </c>
      <c r="O56">
        <v>1.2627795972364249</v>
      </c>
      <c r="P56">
        <v>1.5028228011240172</v>
      </c>
      <c r="Q56">
        <v>0.15663945217796185</v>
      </c>
      <c r="R56">
        <v>0.51122345457758844</v>
      </c>
      <c r="S56">
        <v>0.2506685430370949</v>
      </c>
      <c r="T56">
        <v>0.63670672517008042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1.8242502089229804</v>
      </c>
      <c r="AC56">
        <v>1.1705766660300563</v>
      </c>
      <c r="AD56">
        <v>0.35384591693800876</v>
      </c>
      <c r="AE56">
        <v>1.9743265037570443</v>
      </c>
      <c r="AF56">
        <v>0.27757782850657481</v>
      </c>
      <c r="AG56">
        <v>1.8507712019515756</v>
      </c>
      <c r="AH56">
        <v>1.0562892219787099</v>
      </c>
      <c r="AI56">
        <v>0</v>
      </c>
      <c r="AJ56">
        <v>0</v>
      </c>
      <c r="AK56">
        <v>3.4507083640158625</v>
      </c>
      <c r="AL56">
        <v>0</v>
      </c>
      <c r="AM56">
        <v>0.60805025806720947</v>
      </c>
      <c r="AN56">
        <v>2.1547049342517218E-2</v>
      </c>
      <c r="AO56">
        <v>0</v>
      </c>
      <c r="AP56">
        <v>0</v>
      </c>
      <c r="AQ56">
        <v>0</v>
      </c>
      <c r="AR56">
        <v>0</v>
      </c>
      <c r="AS56">
        <v>1.2313273976205383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79.055344395742011</v>
      </c>
      <c r="BA56">
        <v>4.3214534536574387</v>
      </c>
      <c r="BB56">
        <f t="shared" si="0"/>
        <v>101.75805244649979</v>
      </c>
      <c r="BC56">
        <v>1.1569445829959515</v>
      </c>
      <c r="BD56">
        <v>0</v>
      </c>
      <c r="BE56">
        <v>0.4253623510638298</v>
      </c>
      <c r="BF56">
        <v>1.1131450508474574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1.1375777723509128</v>
      </c>
      <c r="L57">
        <v>2.7968858489841883</v>
      </c>
      <c r="M57">
        <v>1.033057613164486</v>
      </c>
      <c r="N57">
        <v>1.1375797169830559</v>
      </c>
      <c r="O57">
        <v>1.2627795972364249</v>
      </c>
      <c r="P57">
        <v>1.5028228011240172</v>
      </c>
      <c r="Q57">
        <v>0.12525933779265727</v>
      </c>
      <c r="R57">
        <v>0.51122345457758844</v>
      </c>
      <c r="S57">
        <v>0.25065162132059748</v>
      </c>
      <c r="T57">
        <v>0.63670672517008042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1.8242502089229804</v>
      </c>
      <c r="AC57">
        <v>1.1705766660300563</v>
      </c>
      <c r="AD57">
        <v>0.35384591693800876</v>
      </c>
      <c r="AE57">
        <v>1.9743265037570443</v>
      </c>
      <c r="AF57">
        <v>0.27757782850657481</v>
      </c>
      <c r="AG57">
        <v>1.8507712019515756</v>
      </c>
      <c r="AH57">
        <v>1.0562892219787099</v>
      </c>
      <c r="AI57">
        <v>0</v>
      </c>
      <c r="AJ57">
        <v>0</v>
      </c>
      <c r="AK57">
        <v>3.4507083640158625</v>
      </c>
      <c r="AL57">
        <v>0</v>
      </c>
      <c r="AM57">
        <v>0.60805025806720947</v>
      </c>
      <c r="AN57">
        <v>2.1547049342517218E-2</v>
      </c>
      <c r="AO57">
        <v>0</v>
      </c>
      <c r="AP57">
        <v>0</v>
      </c>
      <c r="AQ57">
        <v>0</v>
      </c>
      <c r="AR57">
        <v>0</v>
      </c>
      <c r="AS57">
        <v>1.2313273976205383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79.055344395742011</v>
      </c>
      <c r="BA57">
        <v>4.3166508671659116</v>
      </c>
      <c r="BB57">
        <f t="shared" si="0"/>
        <v>101.64796061931841</v>
      </c>
      <c r="BC57">
        <v>1.1569445829959515</v>
      </c>
      <c r="BD57">
        <v>0</v>
      </c>
      <c r="BE57">
        <v>0.4253623510638298</v>
      </c>
      <c r="BF57">
        <v>1.1131450508474574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1.1375721355815527</v>
      </c>
      <c r="L58">
        <v>2.6716585769157359</v>
      </c>
      <c r="M58">
        <v>1.033057613164486</v>
      </c>
      <c r="N58">
        <v>1.1375797169830559</v>
      </c>
      <c r="O58">
        <v>1.2627795972364249</v>
      </c>
      <c r="P58">
        <v>1.5028228011240172</v>
      </c>
      <c r="Q58">
        <v>0.14622696757239498</v>
      </c>
      <c r="R58">
        <v>0.51122345457758844</v>
      </c>
      <c r="S58">
        <v>0.25065162132059748</v>
      </c>
      <c r="T58">
        <v>0.63670672517008042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1.8242502089229804</v>
      </c>
      <c r="AC58">
        <v>1.1705766660300563</v>
      </c>
      <c r="AD58">
        <v>0.35384591693800876</v>
      </c>
      <c r="AE58">
        <v>1.9743265037570443</v>
      </c>
      <c r="AF58">
        <v>0.27757782850657481</v>
      </c>
      <c r="AG58">
        <v>1.8507712019515756</v>
      </c>
      <c r="AH58">
        <v>1.5844338005635565</v>
      </c>
      <c r="AI58">
        <v>0</v>
      </c>
      <c r="AJ58">
        <v>0</v>
      </c>
      <c r="AK58">
        <v>3.4507083640158625</v>
      </c>
      <c r="AL58">
        <v>0</v>
      </c>
      <c r="AM58">
        <v>0.60805025806720947</v>
      </c>
      <c r="AN58">
        <v>2.1547049342517218E-2</v>
      </c>
      <c r="AO58">
        <v>0</v>
      </c>
      <c r="AP58">
        <v>0</v>
      </c>
      <c r="AQ58">
        <v>0</v>
      </c>
      <c r="AR58">
        <v>0</v>
      </c>
      <c r="AS58">
        <v>1.2313273976205383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79.055344395742011</v>
      </c>
      <c r="BA58">
        <v>4.3343690218861308</v>
      </c>
      <c r="BB58">
        <f t="shared" si="0"/>
        <v>102.27199050525972</v>
      </c>
      <c r="BC58">
        <v>1.1569445829959515</v>
      </c>
      <c r="BD58">
        <v>0</v>
      </c>
      <c r="BE58">
        <v>0.64323109219858143</v>
      </c>
      <c r="BF58">
        <v>1.1131450508474574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1.1375492097633948</v>
      </c>
      <c r="L59">
        <v>2.7969145089707745</v>
      </c>
      <c r="M59">
        <v>1.033057613164486</v>
      </c>
      <c r="N59">
        <v>1.1375797169830559</v>
      </c>
      <c r="O59">
        <v>1.2627795972364249</v>
      </c>
      <c r="P59">
        <v>1.5028228011240172</v>
      </c>
      <c r="Q59">
        <v>0.14622405917864087</v>
      </c>
      <c r="R59">
        <v>0.51125709365314853</v>
      </c>
      <c r="S59">
        <v>0.25053587804064287</v>
      </c>
      <c r="T59">
        <v>0.63670672517008042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1.8242502089229804</v>
      </c>
      <c r="AC59">
        <v>1.1705766660300563</v>
      </c>
      <c r="AD59">
        <v>0.35384591693800876</v>
      </c>
      <c r="AE59">
        <v>1.9743265037570443</v>
      </c>
      <c r="AF59">
        <v>0.27757782850657481</v>
      </c>
      <c r="AG59">
        <v>1.8507712019515756</v>
      </c>
      <c r="AH59">
        <v>1.5844338005635565</v>
      </c>
      <c r="AI59">
        <v>0</v>
      </c>
      <c r="AJ59">
        <v>0</v>
      </c>
      <c r="AK59">
        <v>3.4507083640158625</v>
      </c>
      <c r="AL59">
        <v>0</v>
      </c>
      <c r="AM59">
        <v>0.60805025806720947</v>
      </c>
      <c r="AN59">
        <v>2.1547049342517218E-2</v>
      </c>
      <c r="AO59">
        <v>0</v>
      </c>
      <c r="AP59">
        <v>0</v>
      </c>
      <c r="AQ59">
        <v>0</v>
      </c>
      <c r="AR59">
        <v>0</v>
      </c>
      <c r="AS59">
        <v>1.2313273976205383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79.055344395742011</v>
      </c>
      <c r="BA59">
        <v>4.3396002080202303</v>
      </c>
      <c r="BB59">
        <f t="shared" si="0"/>
        <v>102.39190731276436</v>
      </c>
      <c r="BC59">
        <v>1.1569445829959515</v>
      </c>
      <c r="BD59">
        <v>0</v>
      </c>
      <c r="BE59">
        <v>0.64323109219858143</v>
      </c>
      <c r="BF59">
        <v>1.1131450508474574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1.1375569646852428</v>
      </c>
      <c r="L60">
        <v>2.7969145089707745</v>
      </c>
      <c r="M60">
        <v>1.033057613164486</v>
      </c>
      <c r="N60">
        <v>1.1375797169830559</v>
      </c>
      <c r="O60">
        <v>1.2627795972364249</v>
      </c>
      <c r="P60">
        <v>1.5028228011240172</v>
      </c>
      <c r="Q60">
        <v>0.15644859327823829</v>
      </c>
      <c r="R60">
        <v>0.51125709365314853</v>
      </c>
      <c r="S60">
        <v>0.250619971039449</v>
      </c>
      <c r="T60">
        <v>0.63670672517008042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1.8242502089229804</v>
      </c>
      <c r="AC60">
        <v>1.1705766660300563</v>
      </c>
      <c r="AD60">
        <v>0.35384591693800876</v>
      </c>
      <c r="AE60">
        <v>1.9743265037570443</v>
      </c>
      <c r="AF60">
        <v>0.27757782850657481</v>
      </c>
      <c r="AG60">
        <v>1.8507712019515756</v>
      </c>
      <c r="AH60">
        <v>1.5844338005635565</v>
      </c>
      <c r="AI60">
        <v>0</v>
      </c>
      <c r="AJ60">
        <v>0</v>
      </c>
      <c r="AK60">
        <v>3.4507083640158625</v>
      </c>
      <c r="AL60">
        <v>0</v>
      </c>
      <c r="AM60">
        <v>0.60805025806720947</v>
      </c>
      <c r="AN60">
        <v>2.1547049342517218E-2</v>
      </c>
      <c r="AO60">
        <v>0</v>
      </c>
      <c r="AP60">
        <v>0</v>
      </c>
      <c r="AQ60">
        <v>0</v>
      </c>
      <c r="AR60">
        <v>0</v>
      </c>
      <c r="AS60">
        <v>1.2313273976205383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79.055344395742011</v>
      </c>
      <c r="BA60">
        <v>4.3400314327886766</v>
      </c>
      <c r="BB60">
        <f t="shared" si="0"/>
        <v>102.40179247001616</v>
      </c>
      <c r="BC60">
        <v>1.1569445829959515</v>
      </c>
      <c r="BD60">
        <v>0</v>
      </c>
      <c r="BE60">
        <v>0.64323109219858143</v>
      </c>
      <c r="BF60">
        <v>1.1131450508474574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1.1375555170850615</v>
      </c>
      <c r="L61">
        <v>2.7969855404862578</v>
      </c>
      <c r="M61">
        <v>1.033057613164486</v>
      </c>
      <c r="N61">
        <v>1.1375797169830559</v>
      </c>
      <c r="O61">
        <v>1.2627795972364249</v>
      </c>
      <c r="P61">
        <v>1.5028228011240172</v>
      </c>
      <c r="Q61">
        <v>0.15644859327823829</v>
      </c>
      <c r="R61">
        <v>0.51125709365314853</v>
      </c>
      <c r="S61">
        <v>0.250619971039449</v>
      </c>
      <c r="T61">
        <v>0.63670672517008042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1.8242502089229804</v>
      </c>
      <c r="AC61">
        <v>1.1705766660300563</v>
      </c>
      <c r="AD61">
        <v>0.35384591693800876</v>
      </c>
      <c r="AE61">
        <v>1.9743265037570443</v>
      </c>
      <c r="AF61">
        <v>0.27757782850657481</v>
      </c>
      <c r="AG61">
        <v>1.8507712019515756</v>
      </c>
      <c r="AH61">
        <v>2.1125784007514086</v>
      </c>
      <c r="AI61">
        <v>0.61551352911709456</v>
      </c>
      <c r="AJ61">
        <v>0</v>
      </c>
      <c r="AK61">
        <v>3.4507083640158625</v>
      </c>
      <c r="AL61">
        <v>0</v>
      </c>
      <c r="AM61">
        <v>0.60805025806720947</v>
      </c>
      <c r="AN61">
        <v>2.1547049342517218E-2</v>
      </c>
      <c r="AO61">
        <v>0</v>
      </c>
      <c r="AP61">
        <v>0</v>
      </c>
      <c r="AQ61">
        <v>0</v>
      </c>
      <c r="AR61">
        <v>0</v>
      </c>
      <c r="AS61">
        <v>1.2313273976205383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78.804874765184721</v>
      </c>
      <c r="BA61">
        <v>4.3773696206439876</v>
      </c>
      <c r="BB61">
        <f t="shared" si="0"/>
        <v>103.84393687395118</v>
      </c>
      <c r="BC61">
        <v>1.1569445829959515</v>
      </c>
      <c r="BD61">
        <v>0.3729122891566265</v>
      </c>
      <c r="BE61">
        <v>0.85654331216931212</v>
      </c>
      <c r="BF61">
        <v>1.1131450508474574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1.1375555170850615</v>
      </c>
      <c r="L62">
        <v>2.7969855404862578</v>
      </c>
      <c r="M62">
        <v>1.033057613164486</v>
      </c>
      <c r="N62">
        <v>1.1375797169830559</v>
      </c>
      <c r="O62">
        <v>1.2627795972364249</v>
      </c>
      <c r="P62">
        <v>1.5028228011240172</v>
      </c>
      <c r="Q62">
        <v>0.15643530897138364</v>
      </c>
      <c r="R62">
        <v>0.51125709365314853</v>
      </c>
      <c r="S62">
        <v>0.25061316263579619</v>
      </c>
      <c r="T62">
        <v>0.63670672517008042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1.8242502089229804</v>
      </c>
      <c r="AC62">
        <v>1.1705766660300563</v>
      </c>
      <c r="AD62">
        <v>0.35384591693800876</v>
      </c>
      <c r="AE62">
        <v>1.9743265037570443</v>
      </c>
      <c r="AF62">
        <v>0.27757782850657481</v>
      </c>
      <c r="AG62">
        <v>1.8507712019515756</v>
      </c>
      <c r="AH62">
        <v>2.1125784007514086</v>
      </c>
      <c r="AI62">
        <v>0.61551352911709456</v>
      </c>
      <c r="AJ62">
        <v>0</v>
      </c>
      <c r="AK62">
        <v>3.4507083640158625</v>
      </c>
      <c r="AL62">
        <v>0</v>
      </c>
      <c r="AM62">
        <v>0.60805025806720947</v>
      </c>
      <c r="AN62">
        <v>2.1547049342517218E-2</v>
      </c>
      <c r="AO62">
        <v>0</v>
      </c>
      <c r="AP62">
        <v>0</v>
      </c>
      <c r="AQ62">
        <v>0</v>
      </c>
      <c r="AR62">
        <v>0</v>
      </c>
      <c r="AS62">
        <v>1.2313273976205383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78.773566061365059</v>
      </c>
      <c r="BA62">
        <v>4.3760600769490274</v>
      </c>
      <c r="BB62">
        <f t="shared" si="0"/>
        <v>104.19718814521235</v>
      </c>
      <c r="BC62">
        <v>1.1569445829959515</v>
      </c>
      <c r="BD62">
        <v>0.75618281325301184</v>
      </c>
      <c r="BE62">
        <v>0.85654331216931212</v>
      </c>
      <c r="BF62">
        <v>1.1131450508474574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1.1375555170850615</v>
      </c>
      <c r="L63">
        <v>2.7969855404862578</v>
      </c>
      <c r="M63">
        <v>1.033057613164486</v>
      </c>
      <c r="N63">
        <v>1.1375797169830559</v>
      </c>
      <c r="O63">
        <v>1.2627795972364249</v>
      </c>
      <c r="P63">
        <v>1.5028228011240172</v>
      </c>
      <c r="Q63">
        <v>0.15643530897138364</v>
      </c>
      <c r="R63">
        <v>0.51125709365314853</v>
      </c>
      <c r="S63">
        <v>0.25061316263579619</v>
      </c>
      <c r="T63">
        <v>0.63670672517008042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1.8242502089229804</v>
      </c>
      <c r="AC63">
        <v>1.1705766660300563</v>
      </c>
      <c r="AD63">
        <v>0.35384591693800876</v>
      </c>
      <c r="AE63">
        <v>1.9743265037570443</v>
      </c>
      <c r="AF63">
        <v>0.27757782850657481</v>
      </c>
      <c r="AG63">
        <v>1.8507712019515756</v>
      </c>
      <c r="AH63">
        <v>2.1125784007514086</v>
      </c>
      <c r="AI63">
        <v>0.61551352911709456</v>
      </c>
      <c r="AJ63">
        <v>0</v>
      </c>
      <c r="AK63">
        <v>3.4507083640158625</v>
      </c>
      <c r="AL63">
        <v>0</v>
      </c>
      <c r="AM63">
        <v>0.60805025806720947</v>
      </c>
      <c r="AN63">
        <v>2.1547049342517218E-2</v>
      </c>
      <c r="AO63">
        <v>0</v>
      </c>
      <c r="AP63">
        <v>0</v>
      </c>
      <c r="AQ63">
        <v>0</v>
      </c>
      <c r="AR63">
        <v>0</v>
      </c>
      <c r="AS63">
        <v>1.2518495190983092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78.773566061365059</v>
      </c>
      <c r="BA63">
        <v>4.3769179016267987</v>
      </c>
      <c r="BB63">
        <f t="shared" si="0"/>
        <v>104.22755321209267</v>
      </c>
      <c r="BC63">
        <v>1.1569445829959515</v>
      </c>
      <c r="BD63">
        <v>0.76688358333333329</v>
      </c>
      <c r="BE63">
        <v>0.85654331216931212</v>
      </c>
      <c r="BF63">
        <v>1.1131450508474574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1.1375555170850615</v>
      </c>
      <c r="L64">
        <v>2.7969855404862578</v>
      </c>
      <c r="M64">
        <v>1.033057613164486</v>
      </c>
      <c r="N64">
        <v>1.1375797169830559</v>
      </c>
      <c r="O64">
        <v>1.2627795972364249</v>
      </c>
      <c r="P64">
        <v>1.5028228011240172</v>
      </c>
      <c r="Q64">
        <v>0.15643530897138364</v>
      </c>
      <c r="R64">
        <v>0.51125709365314853</v>
      </c>
      <c r="S64">
        <v>0.25061316263579619</v>
      </c>
      <c r="T64">
        <v>0.63670672517008042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1.8242502089229804</v>
      </c>
      <c r="AC64">
        <v>1.1705766660300563</v>
      </c>
      <c r="AD64">
        <v>0.28717929918597368</v>
      </c>
      <c r="AE64">
        <v>1.9743265037570443</v>
      </c>
      <c r="AF64">
        <v>0.27757782850657481</v>
      </c>
      <c r="AG64">
        <v>1.8507712019515756</v>
      </c>
      <c r="AH64">
        <v>2.1125784007514086</v>
      </c>
      <c r="AI64">
        <v>0.61551352911709456</v>
      </c>
      <c r="AJ64">
        <v>0</v>
      </c>
      <c r="AK64">
        <v>3.4507083640158625</v>
      </c>
      <c r="AL64">
        <v>0</v>
      </c>
      <c r="AM64">
        <v>0.60805025806720947</v>
      </c>
      <c r="AN64">
        <v>2.1547049342517218E-2</v>
      </c>
      <c r="AO64">
        <v>0</v>
      </c>
      <c r="AP64">
        <v>0</v>
      </c>
      <c r="AQ64">
        <v>0</v>
      </c>
      <c r="AR64">
        <v>0</v>
      </c>
      <c r="AS64">
        <v>1.2518495190983092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78.554405134627444</v>
      </c>
      <c r="BA64">
        <v>4.3649703102671413</v>
      </c>
      <c r="BB64">
        <f t="shared" si="0"/>
        <v>104.11646783096914</v>
      </c>
      <c r="BC64">
        <v>1.1569445829959515</v>
      </c>
      <c r="BD64">
        <v>0.9296781553398058</v>
      </c>
      <c r="BE64">
        <v>0.85654331216931212</v>
      </c>
      <c r="BF64">
        <v>1.1131450508474574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1.1375555170850615</v>
      </c>
      <c r="L65">
        <v>2.7969855404862578</v>
      </c>
      <c r="M65">
        <v>1.033057613164486</v>
      </c>
      <c r="N65">
        <v>1.1375797169830559</v>
      </c>
      <c r="O65">
        <v>1.2627795972364249</v>
      </c>
      <c r="P65">
        <v>1.5028228011240172</v>
      </c>
      <c r="Q65">
        <v>0.15643530897138364</v>
      </c>
      <c r="R65">
        <v>0.51125709365314853</v>
      </c>
      <c r="S65">
        <v>0.25061316263579619</v>
      </c>
      <c r="T65">
        <v>0.63670672517008042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1.8242502089229804</v>
      </c>
      <c r="AC65">
        <v>1.1705766660300563</v>
      </c>
      <c r="AD65">
        <v>0</v>
      </c>
      <c r="AE65">
        <v>1.9743265037570443</v>
      </c>
      <c r="AF65">
        <v>0.27757782850657481</v>
      </c>
      <c r="AG65">
        <v>1.8507712019515756</v>
      </c>
      <c r="AH65">
        <v>2.1125784007514086</v>
      </c>
      <c r="AI65">
        <v>0.61551352911709456</v>
      </c>
      <c r="AJ65">
        <v>0</v>
      </c>
      <c r="AK65">
        <v>3.4507083640158625</v>
      </c>
      <c r="AL65">
        <v>0</v>
      </c>
      <c r="AM65">
        <v>0.60805025806720947</v>
      </c>
      <c r="AN65">
        <v>2.1547049342517218E-2</v>
      </c>
      <c r="AO65">
        <v>0</v>
      </c>
      <c r="AP65">
        <v>0</v>
      </c>
      <c r="AQ65">
        <v>0</v>
      </c>
      <c r="AR65">
        <v>0</v>
      </c>
      <c r="AS65">
        <v>1.2313273976205383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78.470915257775005</v>
      </c>
      <c r="BA65">
        <v>4.3486185140309566</v>
      </c>
      <c r="BB65">
        <f t="shared" si="0"/>
        <v>103.74162832968915</v>
      </c>
      <c r="BC65">
        <v>1.1569445829959515</v>
      </c>
      <c r="BD65">
        <v>0.9296781553398058</v>
      </c>
      <c r="BE65">
        <v>0.85654331216931212</v>
      </c>
      <c r="BF65">
        <v>1.1131450508474574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1.1375555170850615</v>
      </c>
      <c r="L66">
        <v>2.7969855404862578</v>
      </c>
      <c r="M66">
        <v>1.033057613164486</v>
      </c>
      <c r="N66">
        <v>1.1375797169830559</v>
      </c>
      <c r="O66">
        <v>1.2627795972364249</v>
      </c>
      <c r="P66">
        <v>1.5028228011240172</v>
      </c>
      <c r="Q66">
        <v>0.15643530897138364</v>
      </c>
      <c r="R66">
        <v>0.51125709365314853</v>
      </c>
      <c r="S66">
        <v>0.25061316263579619</v>
      </c>
      <c r="T66">
        <v>0.63670672517008042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1.8242502089229804</v>
      </c>
      <c r="AC66">
        <v>1.1705766660300563</v>
      </c>
      <c r="AD66">
        <v>0</v>
      </c>
      <c r="AE66">
        <v>1.9743265037570443</v>
      </c>
      <c r="AF66">
        <v>0.27757782850657481</v>
      </c>
      <c r="AG66">
        <v>1.8507712019515756</v>
      </c>
      <c r="AH66">
        <v>2.1125784007514086</v>
      </c>
      <c r="AI66">
        <v>0.61551352911709456</v>
      </c>
      <c r="AJ66">
        <v>0</v>
      </c>
      <c r="AK66">
        <v>3.4507083640158625</v>
      </c>
      <c r="AL66">
        <v>0</v>
      </c>
      <c r="AM66">
        <v>0.60805025806720947</v>
      </c>
      <c r="AN66">
        <v>2.1547049342517218E-2</v>
      </c>
      <c r="AO66">
        <v>0</v>
      </c>
      <c r="AP66">
        <v>0</v>
      </c>
      <c r="AQ66">
        <v>0</v>
      </c>
      <c r="AR66">
        <v>0</v>
      </c>
      <c r="AS66">
        <v>1.2313273976205383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78.26219056564392</v>
      </c>
      <c r="BA66">
        <v>4.3398938218998744</v>
      </c>
      <c r="BB66">
        <f t="shared" si="0"/>
        <v>103.54162832968915</v>
      </c>
      <c r="BC66">
        <v>1.1569445829959515</v>
      </c>
      <c r="BD66">
        <v>0.9296781553398058</v>
      </c>
      <c r="BE66">
        <v>0.85654331216931212</v>
      </c>
      <c r="BF66">
        <v>1.1131450508474574</v>
      </c>
    </row>
    <row r="67" spans="1:58">
      <c r="A67" t="s">
        <v>109</v>
      </c>
      <c r="B67">
        <v>0</v>
      </c>
      <c r="C67">
        <v>0</v>
      </c>
      <c r="D67">
        <v>1.0506967631988676E-2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1.1375555170850615</v>
      </c>
      <c r="L67">
        <v>2.7969855404862578</v>
      </c>
      <c r="M67">
        <v>1.033057613164486</v>
      </c>
      <c r="N67">
        <v>1.1375797169830559</v>
      </c>
      <c r="O67">
        <v>1.2627795972364249</v>
      </c>
      <c r="P67">
        <v>1.5028228011240172</v>
      </c>
      <c r="Q67">
        <v>0.15643530897138364</v>
      </c>
      <c r="R67">
        <v>0.51125709365314853</v>
      </c>
      <c r="S67">
        <v>0.25061316263579619</v>
      </c>
      <c r="T67">
        <v>0.63670672517008042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1.8242502089229804</v>
      </c>
      <c r="AC67">
        <v>1.1705766660300563</v>
      </c>
      <c r="AD67">
        <v>0</v>
      </c>
      <c r="AE67">
        <v>1.9743265037570443</v>
      </c>
      <c r="AF67">
        <v>0.27757782850657481</v>
      </c>
      <c r="AG67">
        <v>1.8507712019515756</v>
      </c>
      <c r="AH67">
        <v>2.1125784007514086</v>
      </c>
      <c r="AI67">
        <v>0.14361982091421416</v>
      </c>
      <c r="AJ67">
        <v>0</v>
      </c>
      <c r="AK67">
        <v>3.4507083640158625</v>
      </c>
      <c r="AL67">
        <v>0</v>
      </c>
      <c r="AM67">
        <v>0.60805025806720947</v>
      </c>
      <c r="AN67">
        <v>2.1547049342517218E-2</v>
      </c>
      <c r="AO67">
        <v>0</v>
      </c>
      <c r="AP67">
        <v>0</v>
      </c>
      <c r="AQ67">
        <v>0</v>
      </c>
      <c r="AR67">
        <v>0</v>
      </c>
      <c r="AS67">
        <v>1.2313273976205383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78.26219056564392</v>
      </c>
      <c r="BA67">
        <v>4.3206078561440107</v>
      </c>
      <c r="BB67">
        <f t="shared" si="0"/>
        <v>103.56436663254402</v>
      </c>
      <c r="BC67">
        <v>1.1569445829959515</v>
      </c>
      <c r="BD67">
        <v>1.3945172330097089</v>
      </c>
      <c r="BE67">
        <v>0.85654331216931212</v>
      </c>
      <c r="BF67">
        <v>1.1131450508474574</v>
      </c>
    </row>
    <row r="68" spans="1:58">
      <c r="A68" t="s">
        <v>110</v>
      </c>
      <c r="B68">
        <v>0</v>
      </c>
      <c r="C68">
        <v>0</v>
      </c>
      <c r="D68">
        <v>1.0506967631988676E-2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1.1375555170850615</v>
      </c>
      <c r="L68">
        <v>2.7969855404862578</v>
      </c>
      <c r="M68">
        <v>1.033057613164486</v>
      </c>
      <c r="N68">
        <v>1.1375797169830559</v>
      </c>
      <c r="O68">
        <v>1.2627795972364249</v>
      </c>
      <c r="P68">
        <v>1.5028228011240172</v>
      </c>
      <c r="Q68">
        <v>0.15643530897138364</v>
      </c>
      <c r="R68">
        <v>0.51125709365314853</v>
      </c>
      <c r="S68">
        <v>0.25061316263579619</v>
      </c>
      <c r="T68">
        <v>0.63670672517008042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1.8242502089229804</v>
      </c>
      <c r="AC68">
        <v>1.1705766660300563</v>
      </c>
      <c r="AD68">
        <v>0</v>
      </c>
      <c r="AE68">
        <v>1.9743265037570443</v>
      </c>
      <c r="AF68">
        <v>0.27757782850657481</v>
      </c>
      <c r="AG68">
        <v>1.8507712019515756</v>
      </c>
      <c r="AH68">
        <v>2.1125784007514086</v>
      </c>
      <c r="AI68">
        <v>0.14361982091421416</v>
      </c>
      <c r="AJ68">
        <v>0</v>
      </c>
      <c r="AK68">
        <v>3.4507083640158625</v>
      </c>
      <c r="AL68">
        <v>0</v>
      </c>
      <c r="AM68">
        <v>0.60805025806720947</v>
      </c>
      <c r="AN68">
        <v>2.1547049342517218E-2</v>
      </c>
      <c r="AO68">
        <v>0</v>
      </c>
      <c r="AP68">
        <v>0</v>
      </c>
      <c r="AQ68">
        <v>0</v>
      </c>
      <c r="AR68">
        <v>0</v>
      </c>
      <c r="AS68">
        <v>1.2313273976205383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78.26219056564392</v>
      </c>
      <c r="BA68">
        <v>4.3206078561440107</v>
      </c>
      <c r="BB68">
        <f t="shared" ref="BB68:BB99" si="1">SUM(B68:AZ68)-BA68+SUM(BC68:BF68)</f>
        <v>103.56436663254402</v>
      </c>
      <c r="BC68">
        <v>1.1569445829959515</v>
      </c>
      <c r="BD68">
        <v>1.3945172330097089</v>
      </c>
      <c r="BE68">
        <v>0.85654331216931212</v>
      </c>
      <c r="BF68">
        <v>1.1131450508474574</v>
      </c>
    </row>
    <row r="69" spans="1:58">
      <c r="A69" t="s">
        <v>111</v>
      </c>
      <c r="B69">
        <v>0</v>
      </c>
      <c r="C69">
        <v>0</v>
      </c>
      <c r="D69">
        <v>1.0506967631988676E-2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1.1375555170850615</v>
      </c>
      <c r="L69">
        <v>2.7969855404862578</v>
      </c>
      <c r="M69">
        <v>1.033057613164486</v>
      </c>
      <c r="N69">
        <v>1.1375797169830559</v>
      </c>
      <c r="O69">
        <v>1.2627795972364249</v>
      </c>
      <c r="P69">
        <v>1.5028228011240172</v>
      </c>
      <c r="Q69">
        <v>0.15643530897138364</v>
      </c>
      <c r="R69">
        <v>0.51125709365314853</v>
      </c>
      <c r="S69">
        <v>0.25061316263579619</v>
      </c>
      <c r="T69">
        <v>0.63670672517008042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1.8242502089229804</v>
      </c>
      <c r="AC69">
        <v>1.1705766660300563</v>
      </c>
      <c r="AD69">
        <v>0</v>
      </c>
      <c r="AE69">
        <v>1.9743265037570443</v>
      </c>
      <c r="AF69">
        <v>0.27757782850657481</v>
      </c>
      <c r="AG69">
        <v>1.8507712019515756</v>
      </c>
      <c r="AH69">
        <v>2.1125784007514086</v>
      </c>
      <c r="AI69">
        <v>0.12823196931747025</v>
      </c>
      <c r="AJ69">
        <v>0</v>
      </c>
      <c r="AK69">
        <v>3.4507083640158625</v>
      </c>
      <c r="AL69">
        <v>0</v>
      </c>
      <c r="AM69">
        <v>0.60805025806720947</v>
      </c>
      <c r="AN69">
        <v>2.1547049342517218E-2</v>
      </c>
      <c r="AO69">
        <v>0</v>
      </c>
      <c r="AP69">
        <v>0</v>
      </c>
      <c r="AQ69">
        <v>0</v>
      </c>
      <c r="AR69">
        <v>0</v>
      </c>
      <c r="AS69">
        <v>1.2313273976205383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78.262003757044468</v>
      </c>
      <c r="BA69">
        <v>4.3199568353478179</v>
      </c>
      <c r="BB69">
        <f t="shared" si="1"/>
        <v>103.54944299314401</v>
      </c>
      <c r="BC69">
        <v>1.1569445829959515</v>
      </c>
      <c r="BD69">
        <v>1.3945172330097089</v>
      </c>
      <c r="BE69">
        <v>0.85654331216931212</v>
      </c>
      <c r="BF69">
        <v>1.1131450508474574</v>
      </c>
    </row>
    <row r="70" spans="1:58">
      <c r="A70" t="s">
        <v>112</v>
      </c>
      <c r="B70">
        <v>0</v>
      </c>
      <c r="C70">
        <v>0</v>
      </c>
      <c r="D70">
        <v>1.0506967631988676E-2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1.1375555170850615</v>
      </c>
      <c r="L70">
        <v>2.7969855404862578</v>
      </c>
      <c r="M70">
        <v>1.033057613164486</v>
      </c>
      <c r="N70">
        <v>1.1375797169830559</v>
      </c>
      <c r="O70">
        <v>1.2627795972364249</v>
      </c>
      <c r="P70">
        <v>1.5028228011240172</v>
      </c>
      <c r="Q70">
        <v>0.15643530897138364</v>
      </c>
      <c r="R70">
        <v>0.51125709365314853</v>
      </c>
      <c r="S70">
        <v>0.25061316263579619</v>
      </c>
      <c r="T70">
        <v>0.63670672517008042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1.8242502089229804</v>
      </c>
      <c r="AC70">
        <v>1.1705766660300563</v>
      </c>
      <c r="AD70">
        <v>0</v>
      </c>
      <c r="AE70">
        <v>1.9743265037570443</v>
      </c>
      <c r="AF70">
        <v>0.27757782850657481</v>
      </c>
      <c r="AG70">
        <v>1.8507712019515756</v>
      </c>
      <c r="AH70">
        <v>2.640723000939261</v>
      </c>
      <c r="AI70">
        <v>0.12823196931747025</v>
      </c>
      <c r="AJ70">
        <v>0</v>
      </c>
      <c r="AK70">
        <v>3.4507083640158625</v>
      </c>
      <c r="AL70">
        <v>0</v>
      </c>
      <c r="AM70">
        <v>0.60805025806720947</v>
      </c>
      <c r="AN70">
        <v>2.1547049342517218E-2</v>
      </c>
      <c r="AO70">
        <v>0</v>
      </c>
      <c r="AP70">
        <v>0</v>
      </c>
      <c r="AQ70">
        <v>0</v>
      </c>
      <c r="AR70">
        <v>0</v>
      </c>
      <c r="AS70">
        <v>1.2313273976205383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78.262003757044468</v>
      </c>
      <c r="BA70">
        <v>4.34203327963567</v>
      </c>
      <c r="BB70">
        <f t="shared" si="1"/>
        <v>104.26303334111199</v>
      </c>
      <c r="BC70">
        <v>1.1569445829959515</v>
      </c>
      <c r="BD70">
        <v>1.3945172330097089</v>
      </c>
      <c r="BE70">
        <v>1.064065504237288</v>
      </c>
      <c r="BF70">
        <v>1.1131450508474574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1.1375555170850615</v>
      </c>
      <c r="L71">
        <v>2.7969718294845229</v>
      </c>
      <c r="M71">
        <v>1.033057613164486</v>
      </c>
      <c r="N71">
        <v>1.1375797169830559</v>
      </c>
      <c r="O71">
        <v>1.2627795972364249</v>
      </c>
      <c r="P71">
        <v>1.5028228011240172</v>
      </c>
      <c r="Q71">
        <v>0.15643530897138364</v>
      </c>
      <c r="R71">
        <v>0.51125709365314853</v>
      </c>
      <c r="S71">
        <v>0.25061316263579619</v>
      </c>
      <c r="T71">
        <v>0.61406681018393661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1.8242502089229804</v>
      </c>
      <c r="AC71">
        <v>1.1705766660300563</v>
      </c>
      <c r="AD71">
        <v>0</v>
      </c>
      <c r="AE71">
        <v>1.9743265037570443</v>
      </c>
      <c r="AF71">
        <v>0.27757782850657481</v>
      </c>
      <c r="AG71">
        <v>1.8507712019515756</v>
      </c>
      <c r="AH71">
        <v>3.1688676227301187</v>
      </c>
      <c r="AI71">
        <v>0.12823196931747025</v>
      </c>
      <c r="AJ71">
        <v>0</v>
      </c>
      <c r="AK71">
        <v>3.4507083640158625</v>
      </c>
      <c r="AL71">
        <v>0</v>
      </c>
      <c r="AM71">
        <v>0.60805025806720947</v>
      </c>
      <c r="AN71">
        <v>2.1547049342517218E-2</v>
      </c>
      <c r="AO71">
        <v>0</v>
      </c>
      <c r="AP71">
        <v>0</v>
      </c>
      <c r="AQ71">
        <v>0.44002151939052392</v>
      </c>
      <c r="AR71">
        <v>0</v>
      </c>
      <c r="AS71">
        <v>1.2313273976205383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78.230695053224807</v>
      </c>
      <c r="BA71">
        <v>4.379807807704081</v>
      </c>
      <c r="BB71">
        <f t="shared" si="1"/>
        <v>105.32567182279904</v>
      </c>
      <c r="BC71">
        <v>1.1569445829959515</v>
      </c>
      <c r="BD71">
        <v>1.3945172330097089</v>
      </c>
      <c r="BE71">
        <v>1.260781670250896</v>
      </c>
      <c r="BF71">
        <v>1.1131450508474574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1.1375555170850615</v>
      </c>
      <c r="L72">
        <v>2.7969718294845229</v>
      </c>
      <c r="M72">
        <v>1.033057613164486</v>
      </c>
      <c r="N72">
        <v>1.1375797169830559</v>
      </c>
      <c r="O72">
        <v>1.2627795972364249</v>
      </c>
      <c r="P72">
        <v>1.5028228011240172</v>
      </c>
      <c r="Q72">
        <v>0.15643530897138364</v>
      </c>
      <c r="R72">
        <v>0.51125709365314853</v>
      </c>
      <c r="S72">
        <v>0.25061316263579619</v>
      </c>
      <c r="T72">
        <v>0.61406681018393661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1.8242502089229804</v>
      </c>
      <c r="AC72">
        <v>1.1705766660300563</v>
      </c>
      <c r="AD72">
        <v>0</v>
      </c>
      <c r="AE72">
        <v>1.9743265037570443</v>
      </c>
      <c r="AF72">
        <v>0.27757782850657481</v>
      </c>
      <c r="AG72">
        <v>1.8507712019515756</v>
      </c>
      <c r="AH72">
        <v>3.1688676227301187</v>
      </c>
      <c r="AI72">
        <v>0.12823196931747025</v>
      </c>
      <c r="AJ72">
        <v>0</v>
      </c>
      <c r="AK72">
        <v>3.4507083640158625</v>
      </c>
      <c r="AL72">
        <v>0</v>
      </c>
      <c r="AM72">
        <v>0.60805025806720947</v>
      </c>
      <c r="AN72">
        <v>2.1547049342517218E-2</v>
      </c>
      <c r="AO72">
        <v>0</v>
      </c>
      <c r="AP72">
        <v>0</v>
      </c>
      <c r="AQ72">
        <v>0.88004308833228972</v>
      </c>
      <c r="AR72">
        <v>0</v>
      </c>
      <c r="AS72">
        <v>1.2313273976205383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78.230695053224807</v>
      </c>
      <c r="BA72">
        <v>4.3982007092858471</v>
      </c>
      <c r="BB72">
        <f t="shared" si="1"/>
        <v>105.74730049015905</v>
      </c>
      <c r="BC72">
        <v>1.1569445829959515</v>
      </c>
      <c r="BD72">
        <v>1.3945172330097089</v>
      </c>
      <c r="BE72">
        <v>1.260781670250896</v>
      </c>
      <c r="BF72">
        <v>1.1131450508474574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1.137546363271946</v>
      </c>
      <c r="L73">
        <v>2.7969718294845229</v>
      </c>
      <c r="M73">
        <v>1.033057613164486</v>
      </c>
      <c r="N73">
        <v>1.1375797169830559</v>
      </c>
      <c r="O73">
        <v>1.2627795972364249</v>
      </c>
      <c r="P73">
        <v>1.5028228011240172</v>
      </c>
      <c r="Q73">
        <v>0.15643530897138364</v>
      </c>
      <c r="R73">
        <v>0.51125709365314853</v>
      </c>
      <c r="S73">
        <v>0.25061316263579619</v>
      </c>
      <c r="T73">
        <v>0.61406681018393661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1.8242502089229804</v>
      </c>
      <c r="AC73">
        <v>1.1705766660300563</v>
      </c>
      <c r="AD73">
        <v>0</v>
      </c>
      <c r="AE73">
        <v>1.9743265037570443</v>
      </c>
      <c r="AF73">
        <v>0.27757782850657481</v>
      </c>
      <c r="AG73">
        <v>1.8507712019515756</v>
      </c>
      <c r="AH73">
        <v>3.1688676227301187</v>
      </c>
      <c r="AI73">
        <v>0.61551352911709456</v>
      </c>
      <c r="AJ73">
        <v>0</v>
      </c>
      <c r="AK73">
        <v>3.4507083640158625</v>
      </c>
      <c r="AL73">
        <v>0</v>
      </c>
      <c r="AM73">
        <v>0.60805025806720947</v>
      </c>
      <c r="AN73">
        <v>2.1547049342517218E-2</v>
      </c>
      <c r="AO73">
        <v>0</v>
      </c>
      <c r="AP73">
        <v>0</v>
      </c>
      <c r="AQ73">
        <v>0.88004308833228972</v>
      </c>
      <c r="AR73">
        <v>0</v>
      </c>
      <c r="AS73">
        <v>1.2313273976205383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78.230695053224807</v>
      </c>
      <c r="BA73">
        <v>4.4185686958560835</v>
      </c>
      <c r="BB73">
        <f t="shared" si="1"/>
        <v>106.21420490957532</v>
      </c>
      <c r="BC73">
        <v>1.1569445829959515</v>
      </c>
      <c r="BD73">
        <v>1.3945172330097089</v>
      </c>
      <c r="BE73">
        <v>1.260781670250896</v>
      </c>
      <c r="BF73">
        <v>1.1131450508474574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1.137546363271946</v>
      </c>
      <c r="L74">
        <v>2.7969718294845229</v>
      </c>
      <c r="M74">
        <v>1.033057613164486</v>
      </c>
      <c r="N74">
        <v>1.1375797169830559</v>
      </c>
      <c r="O74">
        <v>1.2627795972364249</v>
      </c>
      <c r="P74">
        <v>1.5028228011240172</v>
      </c>
      <c r="Q74">
        <v>0.15643530897138364</v>
      </c>
      <c r="R74">
        <v>0.51125709365314853</v>
      </c>
      <c r="S74">
        <v>0.25061316263579619</v>
      </c>
      <c r="T74">
        <v>0.61406681018393661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1.8242502089229804</v>
      </c>
      <c r="AC74">
        <v>1.1705766660300563</v>
      </c>
      <c r="AD74">
        <v>0</v>
      </c>
      <c r="AE74">
        <v>1.9743265037570443</v>
      </c>
      <c r="AF74">
        <v>0.27757782850657481</v>
      </c>
      <c r="AG74">
        <v>1.8507712019515756</v>
      </c>
      <c r="AH74">
        <v>2.640723000939261</v>
      </c>
      <c r="AI74">
        <v>0.61551352911709456</v>
      </c>
      <c r="AJ74">
        <v>0</v>
      </c>
      <c r="AK74">
        <v>3.4507083640158625</v>
      </c>
      <c r="AL74">
        <v>0</v>
      </c>
      <c r="AM74">
        <v>0.60805025806720947</v>
      </c>
      <c r="AN74">
        <v>2.1547049342517218E-2</v>
      </c>
      <c r="AO74">
        <v>0</v>
      </c>
      <c r="AP74">
        <v>0</v>
      </c>
      <c r="AQ74">
        <v>0.88004308833228972</v>
      </c>
      <c r="AR74">
        <v>0</v>
      </c>
      <c r="AS74">
        <v>1.2313273976205383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78.230695053224807</v>
      </c>
      <c r="BA74">
        <v>4.3964922506652258</v>
      </c>
      <c r="BB74">
        <f t="shared" si="1"/>
        <v>105.28732137057307</v>
      </c>
      <c r="BC74">
        <v>1.1569445829959515</v>
      </c>
      <c r="BD74">
        <v>1.1290951044176707</v>
      </c>
      <c r="BE74">
        <v>1.1053884364406781</v>
      </c>
      <c r="BF74">
        <v>1.1131450508474574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1.1479750165781124</v>
      </c>
      <c r="L75">
        <v>2.7969718294845229</v>
      </c>
      <c r="M75">
        <v>1.033057613164486</v>
      </c>
      <c r="N75">
        <v>1.1375797169830559</v>
      </c>
      <c r="O75">
        <v>1.2627795972364249</v>
      </c>
      <c r="P75">
        <v>1.5028228011240172</v>
      </c>
      <c r="Q75">
        <v>0.15643530897138364</v>
      </c>
      <c r="R75">
        <v>0.51125709365314853</v>
      </c>
      <c r="S75">
        <v>0.25061316263579619</v>
      </c>
      <c r="T75">
        <v>0.61406681018393661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1.8242502089229804</v>
      </c>
      <c r="AC75">
        <v>1.1705766660300563</v>
      </c>
      <c r="AD75">
        <v>0</v>
      </c>
      <c r="AE75">
        <v>1.9743265037570443</v>
      </c>
      <c r="AF75">
        <v>0.27757782850657481</v>
      </c>
      <c r="AG75">
        <v>1.8507712019515756</v>
      </c>
      <c r="AH75">
        <v>2.640723000939261</v>
      </c>
      <c r="AI75">
        <v>0.12823196931747025</v>
      </c>
      <c r="AJ75">
        <v>0</v>
      </c>
      <c r="AK75">
        <v>3.4507083640158625</v>
      </c>
      <c r="AL75">
        <v>0</v>
      </c>
      <c r="AM75">
        <v>0.60805025806720947</v>
      </c>
      <c r="AN75">
        <v>2.1547049342517218E-2</v>
      </c>
      <c r="AO75">
        <v>0</v>
      </c>
      <c r="AP75">
        <v>0</v>
      </c>
      <c r="AQ75">
        <v>0.88004308833228972</v>
      </c>
      <c r="AR75">
        <v>0</v>
      </c>
      <c r="AS75">
        <v>1.2313273976205383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78.230695053224807</v>
      </c>
      <c r="BA75">
        <v>4.3765597991737994</v>
      </c>
      <c r="BB75">
        <f t="shared" si="1"/>
        <v>104.83040091557103</v>
      </c>
      <c r="BC75">
        <v>1.1569445829959515</v>
      </c>
      <c r="BD75">
        <v>1.1290951044176707</v>
      </c>
      <c r="BE75">
        <v>1.1053884364406781</v>
      </c>
      <c r="BF75">
        <v>1.1131450508474574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1.1375584377204477</v>
      </c>
      <c r="L76">
        <v>2.7969718294845229</v>
      </c>
      <c r="M76">
        <v>1.033057613164486</v>
      </c>
      <c r="N76">
        <v>1.1375797169830559</v>
      </c>
      <c r="O76">
        <v>1.2627795972364249</v>
      </c>
      <c r="P76">
        <v>1.5028228011240172</v>
      </c>
      <c r="Q76">
        <v>0.15643530897138364</v>
      </c>
      <c r="R76">
        <v>0.51125709365314853</v>
      </c>
      <c r="S76">
        <v>0.25061316263579619</v>
      </c>
      <c r="T76">
        <v>0.61406681018393661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1.8242502089229804</v>
      </c>
      <c r="AC76">
        <v>1.1705766660300563</v>
      </c>
      <c r="AD76">
        <v>5.1281996618659988E-2</v>
      </c>
      <c r="AE76">
        <v>1.9743265037570443</v>
      </c>
      <c r="AF76">
        <v>0.27757782850657481</v>
      </c>
      <c r="AG76">
        <v>1.8507712019515756</v>
      </c>
      <c r="AH76">
        <v>3.1688676227301187</v>
      </c>
      <c r="AI76">
        <v>0.12823196931747025</v>
      </c>
      <c r="AJ76">
        <v>0</v>
      </c>
      <c r="AK76">
        <v>3.4507083640158625</v>
      </c>
      <c r="AL76">
        <v>0</v>
      </c>
      <c r="AM76">
        <v>0.60805025806720947</v>
      </c>
      <c r="AN76">
        <v>2.1547049342517218E-2</v>
      </c>
      <c r="AO76">
        <v>0</v>
      </c>
      <c r="AP76">
        <v>0</v>
      </c>
      <c r="AQ76">
        <v>1.3200646077228135</v>
      </c>
      <c r="AR76">
        <v>0</v>
      </c>
      <c r="AS76">
        <v>1.2313273976205383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78.240539553329171</v>
      </c>
      <c r="BA76">
        <v>4.4191488184419532</v>
      </c>
      <c r="BB76">
        <f t="shared" si="1"/>
        <v>105.96208118915983</v>
      </c>
      <c r="BC76">
        <v>1.1569445829959515</v>
      </c>
      <c r="BD76">
        <v>1.1290951044176707</v>
      </c>
      <c r="BE76">
        <v>1.260781670250896</v>
      </c>
      <c r="BF76">
        <v>1.1131450508474574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0.11488037466082239</v>
      </c>
      <c r="H77">
        <v>0</v>
      </c>
      <c r="I77">
        <v>0</v>
      </c>
      <c r="J77">
        <v>0.18839265931313517</v>
      </c>
      <c r="K77">
        <v>1.1375584377204477</v>
      </c>
      <c r="L77">
        <v>2.7969718294845229</v>
      </c>
      <c r="M77">
        <v>1.033057613164486</v>
      </c>
      <c r="N77">
        <v>1.1375797169830559</v>
      </c>
      <c r="O77">
        <v>1.2627795972364249</v>
      </c>
      <c r="P77">
        <v>1.5028228011240172</v>
      </c>
      <c r="Q77">
        <v>0.15643530897138364</v>
      </c>
      <c r="R77">
        <v>0.51125709365314853</v>
      </c>
      <c r="S77">
        <v>0.25061316263579619</v>
      </c>
      <c r="T77">
        <v>0.61406681018393661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1.8242502089229804</v>
      </c>
      <c r="AC77">
        <v>1.1705766660300563</v>
      </c>
      <c r="AD77">
        <v>0.61538421781465247</v>
      </c>
      <c r="AE77">
        <v>1.9743265037570443</v>
      </c>
      <c r="AF77">
        <v>0.27757782850657481</v>
      </c>
      <c r="AG77">
        <v>1.8507712019515756</v>
      </c>
      <c r="AH77">
        <v>3.1688676227301187</v>
      </c>
      <c r="AI77">
        <v>0.56422074139010647</v>
      </c>
      <c r="AJ77">
        <v>0</v>
      </c>
      <c r="AK77">
        <v>3.4507083640158625</v>
      </c>
      <c r="AL77">
        <v>0</v>
      </c>
      <c r="AM77">
        <v>0.60805025806720947</v>
      </c>
      <c r="AN77">
        <v>2.1547049342517218E-2</v>
      </c>
      <c r="AO77">
        <v>0</v>
      </c>
      <c r="AP77">
        <v>0</v>
      </c>
      <c r="AQ77">
        <v>1.3200646077228135</v>
      </c>
      <c r="AR77">
        <v>0</v>
      </c>
      <c r="AS77">
        <v>1.2313273976205383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78.377335629304952</v>
      </c>
      <c r="BA77">
        <v>4.4793475107564715</v>
      </c>
      <c r="BB77">
        <f t="shared" si="1"/>
        <v>107.34204260006369</v>
      </c>
      <c r="BC77">
        <v>1.1569445829959515</v>
      </c>
      <c r="BD77">
        <v>1.1290951044176707</v>
      </c>
      <c r="BE77">
        <v>1.260781670250896</v>
      </c>
      <c r="BF77">
        <v>1.1131450508474574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1.1375584377204477</v>
      </c>
      <c r="L78">
        <v>2.7969718294845229</v>
      </c>
      <c r="M78">
        <v>1.033057613164486</v>
      </c>
      <c r="N78">
        <v>1.1375797169830559</v>
      </c>
      <c r="O78">
        <v>1.2627795972364249</v>
      </c>
      <c r="P78">
        <v>1.5028228011240172</v>
      </c>
      <c r="Q78">
        <v>0.15643530897138364</v>
      </c>
      <c r="R78">
        <v>0.51125709365314853</v>
      </c>
      <c r="S78">
        <v>0.25061316263579619</v>
      </c>
      <c r="T78">
        <v>0.61406681018393661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1.8242502089229804</v>
      </c>
      <c r="AC78">
        <v>1.1705766660300563</v>
      </c>
      <c r="AD78">
        <v>1.0615377508140262</v>
      </c>
      <c r="AE78">
        <v>2.1110311596743894</v>
      </c>
      <c r="AF78">
        <v>0.57546617196305572</v>
      </c>
      <c r="AG78">
        <v>1.8507712019515756</v>
      </c>
      <c r="AH78">
        <v>3.1688676227301187</v>
      </c>
      <c r="AI78">
        <v>0.56422074139010647</v>
      </c>
      <c r="AJ78">
        <v>0</v>
      </c>
      <c r="AK78">
        <v>3.4507083640158625</v>
      </c>
      <c r="AL78">
        <v>0</v>
      </c>
      <c r="AM78">
        <v>0.60805025806720947</v>
      </c>
      <c r="AN78">
        <v>2.1547049342517218E-2</v>
      </c>
      <c r="AO78">
        <v>0</v>
      </c>
      <c r="AP78">
        <v>0</v>
      </c>
      <c r="AQ78">
        <v>1.3708363462742641</v>
      </c>
      <c r="AR78">
        <v>0</v>
      </c>
      <c r="AS78">
        <v>1.2518495190983092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78.551189730745151</v>
      </c>
      <c r="BA78">
        <v>4.5137330877789879</v>
      </c>
      <c r="BB78">
        <f t="shared" si="1"/>
        <v>108.51221372838015</v>
      </c>
      <c r="BC78">
        <v>1.1804718095238096</v>
      </c>
      <c r="BD78">
        <v>1.4461660194174757</v>
      </c>
      <c r="BE78">
        <v>1.3021187741935483</v>
      </c>
      <c r="BF78">
        <v>1.1131450508474574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1.1375468080491784</v>
      </c>
      <c r="L79">
        <v>2.7969718294845229</v>
      </c>
      <c r="M79">
        <v>1.033057613164486</v>
      </c>
      <c r="N79">
        <v>1.1375797169830559</v>
      </c>
      <c r="O79">
        <v>1.2627795972364249</v>
      </c>
      <c r="P79">
        <v>1.5028228011240172</v>
      </c>
      <c r="Q79">
        <v>0.15643530897138364</v>
      </c>
      <c r="R79">
        <v>0.51125709365314853</v>
      </c>
      <c r="S79">
        <v>0.25061316263579619</v>
      </c>
      <c r="T79">
        <v>0.61406681018393661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1.8242502089229804</v>
      </c>
      <c r="AC79">
        <v>1.1705766660300563</v>
      </c>
      <c r="AD79">
        <v>1.4186657837507823</v>
      </c>
      <c r="AE79">
        <v>2.1110311596743894</v>
      </c>
      <c r="AF79">
        <v>0.57546617196305572</v>
      </c>
      <c r="AG79">
        <v>1.8507712019515756</v>
      </c>
      <c r="AH79">
        <v>3.1688676227301187</v>
      </c>
      <c r="AI79">
        <v>0.61551352911709456</v>
      </c>
      <c r="AJ79">
        <v>0</v>
      </c>
      <c r="AK79">
        <v>3.4507083640158625</v>
      </c>
      <c r="AL79">
        <v>0</v>
      </c>
      <c r="AM79">
        <v>0.60805025806720947</v>
      </c>
      <c r="AN79">
        <v>2.1547049342517218E-2</v>
      </c>
      <c r="AO79">
        <v>0</v>
      </c>
      <c r="AP79">
        <v>0</v>
      </c>
      <c r="AQ79">
        <v>1.3708363462742641</v>
      </c>
      <c r="AR79">
        <v>0</v>
      </c>
      <c r="AS79">
        <v>1.2518495190983092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78.579560634523077</v>
      </c>
      <c r="BA79">
        <v>4.5319904957403958</v>
      </c>
      <c r="BB79">
        <f t="shared" si="1"/>
        <v>109.4209349213191</v>
      </c>
      <c r="BC79">
        <v>1.1804718095238096</v>
      </c>
      <c r="BD79">
        <v>1.9363645255474453</v>
      </c>
      <c r="BE79">
        <v>1.3021187741935483</v>
      </c>
      <c r="BF79">
        <v>1.1131450508474574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1.1375555170850615</v>
      </c>
      <c r="L80">
        <v>2.7969718294845229</v>
      </c>
      <c r="M80">
        <v>1.033057613164486</v>
      </c>
      <c r="N80">
        <v>1.1375797169830559</v>
      </c>
      <c r="O80">
        <v>1.2627795972364249</v>
      </c>
      <c r="P80">
        <v>1.5028228011240172</v>
      </c>
      <c r="Q80">
        <v>0.15643530897138364</v>
      </c>
      <c r="R80">
        <v>0.51125709365314853</v>
      </c>
      <c r="S80">
        <v>0.25061316263579619</v>
      </c>
      <c r="T80">
        <v>0.61406681018393661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1.8242502089229804</v>
      </c>
      <c r="AC80">
        <v>1.1705766660300563</v>
      </c>
      <c r="AD80">
        <v>1.4186657837507823</v>
      </c>
      <c r="AE80">
        <v>2.1110311596743894</v>
      </c>
      <c r="AF80">
        <v>0.57546617196305572</v>
      </c>
      <c r="AG80">
        <v>1.8507712019515756</v>
      </c>
      <c r="AH80">
        <v>3.1688676227301187</v>
      </c>
      <c r="AI80">
        <v>0.71809910457107073</v>
      </c>
      <c r="AJ80">
        <v>0</v>
      </c>
      <c r="AK80">
        <v>3.4507083640158625</v>
      </c>
      <c r="AL80">
        <v>0</v>
      </c>
      <c r="AM80">
        <v>0.60805025806720947</v>
      </c>
      <c r="AN80">
        <v>2.1547049342517218E-2</v>
      </c>
      <c r="AO80">
        <v>0</v>
      </c>
      <c r="AP80">
        <v>0</v>
      </c>
      <c r="AQ80">
        <v>1.3708363462742641</v>
      </c>
      <c r="AR80">
        <v>0</v>
      </c>
      <c r="AS80">
        <v>1.2313273976205383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78.579560634523077</v>
      </c>
      <c r="BA80">
        <v>4.5354211121543013</v>
      </c>
      <c r="BB80">
        <f t="shared" si="1"/>
        <v>109.49957646791729</v>
      </c>
      <c r="BC80">
        <v>1.1804718095238096</v>
      </c>
      <c r="BD80">
        <v>1.9363645255474453</v>
      </c>
      <c r="BE80">
        <v>1.3021187741935483</v>
      </c>
      <c r="BF80">
        <v>1.1131450508474574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1.1375555170850615</v>
      </c>
      <c r="L81">
        <v>2.7969718294845229</v>
      </c>
      <c r="M81">
        <v>1.033057613164486</v>
      </c>
      <c r="N81">
        <v>1.1375797169830559</v>
      </c>
      <c r="O81">
        <v>1.2627795972364249</v>
      </c>
      <c r="P81">
        <v>1.5028228011240172</v>
      </c>
      <c r="Q81">
        <v>0.15643530897138364</v>
      </c>
      <c r="R81">
        <v>0.51125709365314853</v>
      </c>
      <c r="S81">
        <v>0.25061316263579619</v>
      </c>
      <c r="T81">
        <v>0.61406681018393661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1.8242502089229804</v>
      </c>
      <c r="AC81">
        <v>1.1705766660300563</v>
      </c>
      <c r="AD81">
        <v>1.4186657837507823</v>
      </c>
      <c r="AE81">
        <v>2.0280245914214148</v>
      </c>
      <c r="AF81">
        <v>0.57546617196305572</v>
      </c>
      <c r="AG81">
        <v>1.8507712019515756</v>
      </c>
      <c r="AH81">
        <v>3.1688676227301187</v>
      </c>
      <c r="AI81">
        <v>2.0004190269254853</v>
      </c>
      <c r="AJ81">
        <v>0</v>
      </c>
      <c r="AK81">
        <v>3.4507083640158625</v>
      </c>
      <c r="AL81">
        <v>0</v>
      </c>
      <c r="AM81">
        <v>0.60805025806720947</v>
      </c>
      <c r="AN81">
        <v>2.1547049342517218E-2</v>
      </c>
      <c r="AO81">
        <v>0</v>
      </c>
      <c r="AP81">
        <v>0</v>
      </c>
      <c r="AQ81">
        <v>1.3708363462742641</v>
      </c>
      <c r="AR81">
        <v>0</v>
      </c>
      <c r="AS81">
        <v>1.2313273976205383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78.579560634523077</v>
      </c>
      <c r="BA81">
        <v>4.5855524103557412</v>
      </c>
      <c r="BB81">
        <f t="shared" si="1"/>
        <v>110.64875852381729</v>
      </c>
      <c r="BC81">
        <v>1.1804718095238096</v>
      </c>
      <c r="BD81">
        <v>1.9363645255474453</v>
      </c>
      <c r="BE81">
        <v>1.3021187741935483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1.1375555170850615</v>
      </c>
      <c r="L82">
        <v>2.7969718294845229</v>
      </c>
      <c r="M82">
        <v>1.033057613164486</v>
      </c>
      <c r="N82">
        <v>1.1375797169830559</v>
      </c>
      <c r="O82">
        <v>1.2627795972364249</v>
      </c>
      <c r="P82">
        <v>1.5028228011240172</v>
      </c>
      <c r="Q82">
        <v>0.15643530897138364</v>
      </c>
      <c r="R82">
        <v>0.51125709365314853</v>
      </c>
      <c r="S82">
        <v>0.25061316263579619</v>
      </c>
      <c r="T82">
        <v>0.61406681018393661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1.8242502089229804</v>
      </c>
      <c r="AC82">
        <v>1.1705766660300563</v>
      </c>
      <c r="AD82">
        <v>1.4186657837507823</v>
      </c>
      <c r="AE82">
        <v>1.9743265037570443</v>
      </c>
      <c r="AF82">
        <v>0.57546617196305572</v>
      </c>
      <c r="AG82">
        <v>1.8507712019515756</v>
      </c>
      <c r="AH82">
        <v>3.1688676227301187</v>
      </c>
      <c r="AI82">
        <v>2.0004190269254853</v>
      </c>
      <c r="AJ82">
        <v>0</v>
      </c>
      <c r="AK82">
        <v>3.4507083640158625</v>
      </c>
      <c r="AL82">
        <v>0</v>
      </c>
      <c r="AM82">
        <v>0.60805025806720947</v>
      </c>
      <c r="AN82">
        <v>2.1547049342517218E-2</v>
      </c>
      <c r="AO82">
        <v>0</v>
      </c>
      <c r="AP82">
        <v>0</v>
      </c>
      <c r="AQ82">
        <v>1.3708363462742641</v>
      </c>
      <c r="AR82">
        <v>0</v>
      </c>
      <c r="AS82">
        <v>1.2313273976205383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78.589996869129621</v>
      </c>
      <c r="BA82">
        <v>4.5837440648979246</v>
      </c>
      <c r="BB82">
        <f t="shared" si="1"/>
        <v>110.60730501621728</v>
      </c>
      <c r="BC82">
        <v>1.1804718095238096</v>
      </c>
      <c r="BD82">
        <v>1.9363645255474453</v>
      </c>
      <c r="BE82">
        <v>1.3021187741935483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0.11488037466082239</v>
      </c>
      <c r="H83">
        <v>0</v>
      </c>
      <c r="I83">
        <v>0</v>
      </c>
      <c r="J83">
        <v>0.15664493008939864</v>
      </c>
      <c r="K83">
        <v>1.1375686219782986</v>
      </c>
      <c r="L83">
        <v>2.7969718294845229</v>
      </c>
      <c r="M83">
        <v>1.033057613164486</v>
      </c>
      <c r="N83">
        <v>1.1375797169830559</v>
      </c>
      <c r="O83">
        <v>1.2627795972364249</v>
      </c>
      <c r="P83">
        <v>1.5028228011240172</v>
      </c>
      <c r="Q83">
        <v>0.15643530897138364</v>
      </c>
      <c r="R83">
        <v>0.51125709365314853</v>
      </c>
      <c r="S83">
        <v>0.25061316263579619</v>
      </c>
      <c r="T83">
        <v>0.61406681018393661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1.8242502089229804</v>
      </c>
      <c r="AC83">
        <v>1.1705766660300563</v>
      </c>
      <c r="AD83">
        <v>1.4186657837507823</v>
      </c>
      <c r="AE83">
        <v>1.9743265037570443</v>
      </c>
      <c r="AF83">
        <v>0.57546617196305572</v>
      </c>
      <c r="AG83">
        <v>1.8507712019515756</v>
      </c>
      <c r="AH83">
        <v>3.1688676227301187</v>
      </c>
      <c r="AI83">
        <v>2.0004190269254853</v>
      </c>
      <c r="AJ83">
        <v>0</v>
      </c>
      <c r="AK83">
        <v>3.4507083640158625</v>
      </c>
      <c r="AL83">
        <v>0</v>
      </c>
      <c r="AM83">
        <v>0.60805025806720947</v>
      </c>
      <c r="AN83">
        <v>2.1547049342517218E-2</v>
      </c>
      <c r="AO83">
        <v>0</v>
      </c>
      <c r="AP83">
        <v>0</v>
      </c>
      <c r="AQ83">
        <v>1.3708363462742641</v>
      </c>
      <c r="AR83">
        <v>0</v>
      </c>
      <c r="AS83">
        <v>1.2313273976205383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78.611190774368623</v>
      </c>
      <c r="BA83">
        <v>4.5959802756600086</v>
      </c>
      <c r="BB83">
        <f t="shared" si="1"/>
        <v>110.88780112033766</v>
      </c>
      <c r="BC83">
        <v>1.1804718095238096</v>
      </c>
      <c r="BD83">
        <v>1.9363645255474453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1.1375419652164618</v>
      </c>
      <c r="L84">
        <v>2.7969718294845229</v>
      </c>
      <c r="M84">
        <v>1.033057613164486</v>
      </c>
      <c r="N84">
        <v>1.1375797169830559</v>
      </c>
      <c r="O84">
        <v>1.2627795972364249</v>
      </c>
      <c r="P84">
        <v>1.5028228011240172</v>
      </c>
      <c r="Q84">
        <v>0.15643530897138364</v>
      </c>
      <c r="R84">
        <v>0.51125709365314853</v>
      </c>
      <c r="S84">
        <v>0.25061316263579619</v>
      </c>
      <c r="T84">
        <v>0.61406681018393661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1.8242502089229804</v>
      </c>
      <c r="AC84">
        <v>1.1705766660300563</v>
      </c>
      <c r="AD84">
        <v>1.4186657837507823</v>
      </c>
      <c r="AE84">
        <v>1.9743265037570443</v>
      </c>
      <c r="AF84">
        <v>0.57546617196305572</v>
      </c>
      <c r="AG84">
        <v>1.8507712019515756</v>
      </c>
      <c r="AH84">
        <v>3.1688676227301187</v>
      </c>
      <c r="AI84">
        <v>2.0004190269254853</v>
      </c>
      <c r="AJ84">
        <v>0</v>
      </c>
      <c r="AK84">
        <v>3.4507083640158625</v>
      </c>
      <c r="AL84">
        <v>0</v>
      </c>
      <c r="AM84">
        <v>0.60805025806720947</v>
      </c>
      <c r="AN84">
        <v>2.1547049342517218E-2</v>
      </c>
      <c r="AO84">
        <v>0</v>
      </c>
      <c r="AP84">
        <v>0</v>
      </c>
      <c r="AQ84">
        <v>1.3708363462742641</v>
      </c>
      <c r="AR84">
        <v>0</v>
      </c>
      <c r="AS84">
        <v>1.2313273976205383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78.579882070548962</v>
      </c>
      <c r="BA84">
        <v>4.5833206998491445</v>
      </c>
      <c r="BB84">
        <f t="shared" si="1"/>
        <v>110.59760003081681</v>
      </c>
      <c r="BC84">
        <v>1.1804718095238096</v>
      </c>
      <c r="BD84">
        <v>1.9363645255474453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1.1375435248158163</v>
      </c>
      <c r="L85">
        <v>2.7969718294845229</v>
      </c>
      <c r="M85">
        <v>1.033057613164486</v>
      </c>
      <c r="N85">
        <v>1.1375797169830559</v>
      </c>
      <c r="O85">
        <v>1.2627795972364249</v>
      </c>
      <c r="P85">
        <v>1.5028228011240172</v>
      </c>
      <c r="Q85">
        <v>0.15642902724832861</v>
      </c>
      <c r="R85">
        <v>0.51125709365314853</v>
      </c>
      <c r="S85">
        <v>0.26104901655215923</v>
      </c>
      <c r="T85">
        <v>0.61406681018393661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1.8242502089229804</v>
      </c>
      <c r="AC85">
        <v>1.1705766660300563</v>
      </c>
      <c r="AD85">
        <v>1.4186657837507823</v>
      </c>
      <c r="AE85">
        <v>1.9743265037570443</v>
      </c>
      <c r="AF85">
        <v>0.57546617196305572</v>
      </c>
      <c r="AG85">
        <v>1.8507712019515756</v>
      </c>
      <c r="AH85">
        <v>3.1688676227301187</v>
      </c>
      <c r="AI85">
        <v>2.0004190269254853</v>
      </c>
      <c r="AJ85">
        <v>0</v>
      </c>
      <c r="AK85">
        <v>3.4507083640158625</v>
      </c>
      <c r="AL85">
        <v>0</v>
      </c>
      <c r="AM85">
        <v>0.60805025806720947</v>
      </c>
      <c r="AN85">
        <v>2.1547049342517218E-2</v>
      </c>
      <c r="AO85">
        <v>0</v>
      </c>
      <c r="AP85">
        <v>0</v>
      </c>
      <c r="AQ85">
        <v>1.3708363462742641</v>
      </c>
      <c r="AR85">
        <v>0</v>
      </c>
      <c r="AS85">
        <v>1.2313273976205383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78.580068879148413</v>
      </c>
      <c r="BA85">
        <v>4.5837645297575271</v>
      </c>
      <c r="BB85">
        <f t="shared" si="1"/>
        <v>110.60777414130052</v>
      </c>
      <c r="BC85">
        <v>1.1804718095238096</v>
      </c>
      <c r="BD85">
        <v>1.9363645255474453</v>
      </c>
      <c r="BE85">
        <v>1.3021187741935483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1.1375435248158163</v>
      </c>
      <c r="L86">
        <v>2.7969718294845229</v>
      </c>
      <c r="M86">
        <v>1.033057613164486</v>
      </c>
      <c r="N86">
        <v>1.1375797169830559</v>
      </c>
      <c r="O86">
        <v>1.2627795972364249</v>
      </c>
      <c r="P86">
        <v>1.5028228011240172</v>
      </c>
      <c r="Q86">
        <v>0.15642902724832861</v>
      </c>
      <c r="R86">
        <v>0.51125709365314853</v>
      </c>
      <c r="S86">
        <v>0.25061017108669537</v>
      </c>
      <c r="T86">
        <v>0.61406681018393661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1.8242502089229804</v>
      </c>
      <c r="AC86">
        <v>1.1705766660300563</v>
      </c>
      <c r="AD86">
        <v>1.4186657837507823</v>
      </c>
      <c r="AE86">
        <v>1.9743265037570443</v>
      </c>
      <c r="AF86">
        <v>0.55515559110832813</v>
      </c>
      <c r="AG86">
        <v>1.8507712019515756</v>
      </c>
      <c r="AH86">
        <v>3.1688676227301187</v>
      </c>
      <c r="AI86">
        <v>2.0004190269254853</v>
      </c>
      <c r="AJ86">
        <v>0</v>
      </c>
      <c r="AK86">
        <v>3.4507083640158625</v>
      </c>
      <c r="AL86">
        <v>0</v>
      </c>
      <c r="AM86">
        <v>0.60805025806720947</v>
      </c>
      <c r="AN86">
        <v>2.1547049342517218E-2</v>
      </c>
      <c r="AO86">
        <v>0</v>
      </c>
      <c r="AP86">
        <v>0</v>
      </c>
      <c r="AQ86">
        <v>1.3708363462742641</v>
      </c>
      <c r="AR86">
        <v>0</v>
      </c>
      <c r="AS86">
        <v>1.2313273976205383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78.580068879148413</v>
      </c>
      <c r="BA86">
        <v>4.5824792037373427</v>
      </c>
      <c r="BB86">
        <f t="shared" si="1"/>
        <v>110.55478281447266</v>
      </c>
      <c r="BC86">
        <v>1.1569445829959515</v>
      </c>
      <c r="BD86">
        <v>1.9363645255474453</v>
      </c>
      <c r="BE86">
        <v>1.3021187741935483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1.1375589309849377</v>
      </c>
      <c r="L87">
        <v>2.7969718294845229</v>
      </c>
      <c r="M87">
        <v>1.033057613164486</v>
      </c>
      <c r="N87">
        <v>1.1375797169830559</v>
      </c>
      <c r="O87">
        <v>1.2627795972364249</v>
      </c>
      <c r="P87">
        <v>1.5028228011240172</v>
      </c>
      <c r="Q87">
        <v>0.15642902724832861</v>
      </c>
      <c r="R87">
        <v>0.51125709365314853</v>
      </c>
      <c r="S87">
        <v>0.25061017108669537</v>
      </c>
      <c r="T87">
        <v>0.61406681018393661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1.8242502089229804</v>
      </c>
      <c r="AC87">
        <v>1.1705766660300563</v>
      </c>
      <c r="AD87">
        <v>1.4186657837507823</v>
      </c>
      <c r="AE87">
        <v>1.9743265037570443</v>
      </c>
      <c r="AF87">
        <v>0.55515559110832813</v>
      </c>
      <c r="AG87">
        <v>1.8507712019515756</v>
      </c>
      <c r="AH87">
        <v>3.1688676227301187</v>
      </c>
      <c r="AI87">
        <v>0.66680631684408265</v>
      </c>
      <c r="AJ87">
        <v>0</v>
      </c>
      <c r="AK87">
        <v>3.4507083640158625</v>
      </c>
      <c r="AL87">
        <v>0</v>
      </c>
      <c r="AM87">
        <v>0.60805025806720947</v>
      </c>
      <c r="AN87">
        <v>2.1547049342517218E-2</v>
      </c>
      <c r="AO87">
        <v>0</v>
      </c>
      <c r="AP87">
        <v>0</v>
      </c>
      <c r="AQ87">
        <v>1.3708363462742641</v>
      </c>
      <c r="AR87">
        <v>0</v>
      </c>
      <c r="AS87">
        <v>1.2313273976205383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78.580068879148413</v>
      </c>
      <c r="BA87">
        <v>4.5267348364338096</v>
      </c>
      <c r="BB87">
        <f t="shared" si="1"/>
        <v>109.27692987786392</v>
      </c>
      <c r="BC87">
        <v>1.1569445829959515</v>
      </c>
      <c r="BD87">
        <v>1.9363645255474453</v>
      </c>
      <c r="BE87">
        <v>1.3021187741935483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1.1375435248158163</v>
      </c>
      <c r="L88">
        <v>2.7969718294845229</v>
      </c>
      <c r="M88">
        <v>1.033057613164486</v>
      </c>
      <c r="N88">
        <v>1.1375797169830559</v>
      </c>
      <c r="O88">
        <v>1.2627795972364249</v>
      </c>
      <c r="P88">
        <v>1.5028228011240172</v>
      </c>
      <c r="Q88">
        <v>0.15642902724832861</v>
      </c>
      <c r="R88">
        <v>0.51125709365314853</v>
      </c>
      <c r="S88">
        <v>0.25061017108669537</v>
      </c>
      <c r="T88">
        <v>0.61406681018393661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1.8242502089229804</v>
      </c>
      <c r="AC88">
        <v>1.1705766660300563</v>
      </c>
      <c r="AD88">
        <v>1.4186657837507823</v>
      </c>
      <c r="AE88">
        <v>1.9743265037570443</v>
      </c>
      <c r="AF88">
        <v>0.55515559110832813</v>
      </c>
      <c r="AG88">
        <v>1.8507712019515756</v>
      </c>
      <c r="AH88">
        <v>3.1688676227301187</v>
      </c>
      <c r="AI88">
        <v>0.61551352911709456</v>
      </c>
      <c r="AJ88">
        <v>0</v>
      </c>
      <c r="AK88">
        <v>3.4507083640158625</v>
      </c>
      <c r="AL88">
        <v>0</v>
      </c>
      <c r="AM88">
        <v>0.60805025806720947</v>
      </c>
      <c r="AN88">
        <v>2.1547049342517218E-2</v>
      </c>
      <c r="AO88">
        <v>0</v>
      </c>
      <c r="AP88">
        <v>0</v>
      </c>
      <c r="AQ88">
        <v>1.3708363462742641</v>
      </c>
      <c r="AR88">
        <v>0</v>
      </c>
      <c r="AS88">
        <v>1.2313273976205383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78.580068879148413</v>
      </c>
      <c r="BA88">
        <v>4.5245901539289521</v>
      </c>
      <c r="BB88">
        <f t="shared" si="1"/>
        <v>109.22776636647266</v>
      </c>
      <c r="BC88">
        <v>1.1569445829959515</v>
      </c>
      <c r="BD88">
        <v>1.9363645255474453</v>
      </c>
      <c r="BE88">
        <v>1.3021187741935483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1.1375572822925406</v>
      </c>
      <c r="L89">
        <v>2.7969718294845229</v>
      </c>
      <c r="M89">
        <v>1.033057613164486</v>
      </c>
      <c r="N89">
        <v>1.1375797169830559</v>
      </c>
      <c r="O89">
        <v>1.2627795972364249</v>
      </c>
      <c r="P89">
        <v>1.5028228011240172</v>
      </c>
      <c r="Q89">
        <v>0.15642902724832861</v>
      </c>
      <c r="R89">
        <v>0.51125709365314853</v>
      </c>
      <c r="S89">
        <v>0.25061017108669537</v>
      </c>
      <c r="T89">
        <v>0.61406681018393661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1.8242502089229804</v>
      </c>
      <c r="AC89">
        <v>1.1705766660300563</v>
      </c>
      <c r="AD89">
        <v>1.4186657837507823</v>
      </c>
      <c r="AE89">
        <v>1.9743265037570443</v>
      </c>
      <c r="AF89">
        <v>0.55515559110832813</v>
      </c>
      <c r="AG89">
        <v>1.8507712019515756</v>
      </c>
      <c r="AH89">
        <v>3.1688676227301187</v>
      </c>
      <c r="AI89">
        <v>0.61551352911709456</v>
      </c>
      <c r="AJ89">
        <v>0</v>
      </c>
      <c r="AK89">
        <v>3.4507083640158625</v>
      </c>
      <c r="AL89">
        <v>0</v>
      </c>
      <c r="AM89">
        <v>0.60805025806720947</v>
      </c>
      <c r="AN89">
        <v>2.1547049342517218E-2</v>
      </c>
      <c r="AO89">
        <v>0</v>
      </c>
      <c r="AP89">
        <v>0</v>
      </c>
      <c r="AQ89">
        <v>1.3708363462742641</v>
      </c>
      <c r="AR89">
        <v>0</v>
      </c>
      <c r="AS89">
        <v>1.2313273976205383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78.580256731371335</v>
      </c>
      <c r="BA89">
        <v>4.5245985812144003</v>
      </c>
      <c r="BB89">
        <f t="shared" si="1"/>
        <v>109.22795954888686</v>
      </c>
      <c r="BC89">
        <v>1.1569445829959515</v>
      </c>
      <c r="BD89">
        <v>1.9363645255474453</v>
      </c>
      <c r="BE89">
        <v>1.3021187741935483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1.1375538242413259</v>
      </c>
      <c r="L90">
        <v>2.7969718294845229</v>
      </c>
      <c r="M90">
        <v>1.033057613164486</v>
      </c>
      <c r="N90">
        <v>1.1375797169830559</v>
      </c>
      <c r="O90">
        <v>1.2627795972364249</v>
      </c>
      <c r="P90">
        <v>1.5028228011240172</v>
      </c>
      <c r="Q90">
        <v>0.15642902724832861</v>
      </c>
      <c r="R90">
        <v>0.51125709365314853</v>
      </c>
      <c r="S90">
        <v>0.25061017108669537</v>
      </c>
      <c r="T90">
        <v>0.61406681018393661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1.8242502089229804</v>
      </c>
      <c r="AC90">
        <v>1.1705766660300563</v>
      </c>
      <c r="AD90">
        <v>1.4186657837507823</v>
      </c>
      <c r="AE90">
        <v>1.9743265037570443</v>
      </c>
      <c r="AF90">
        <v>0.55515559110832813</v>
      </c>
      <c r="AG90">
        <v>1.8507712019515756</v>
      </c>
      <c r="AH90">
        <v>3.1688676227301187</v>
      </c>
      <c r="AI90">
        <v>0.61551352911709456</v>
      </c>
      <c r="AJ90">
        <v>0</v>
      </c>
      <c r="AK90">
        <v>3.4507083640158625</v>
      </c>
      <c r="AL90">
        <v>0</v>
      </c>
      <c r="AM90">
        <v>0.60805025806720947</v>
      </c>
      <c r="AN90">
        <v>2.1547049342517218E-2</v>
      </c>
      <c r="AO90">
        <v>0</v>
      </c>
      <c r="AP90">
        <v>0</v>
      </c>
      <c r="AQ90">
        <v>1.3708363462742641</v>
      </c>
      <c r="AR90">
        <v>0</v>
      </c>
      <c r="AS90">
        <v>1.2313273976205383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78.580256731371335</v>
      </c>
      <c r="BA90">
        <v>4.5245984366678602</v>
      </c>
      <c r="BB90">
        <f t="shared" si="1"/>
        <v>109.22795623538219</v>
      </c>
      <c r="BC90">
        <v>1.1569445829959515</v>
      </c>
      <c r="BD90">
        <v>1.9363645255474453</v>
      </c>
      <c r="BE90">
        <v>1.3021187741935483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1.1375574115378702</v>
      </c>
      <c r="L91">
        <v>2.7969718294845229</v>
      </c>
      <c r="M91">
        <v>1.033057613164486</v>
      </c>
      <c r="N91">
        <v>1.1375797169830559</v>
      </c>
      <c r="O91">
        <v>1.2627795972364249</v>
      </c>
      <c r="P91">
        <v>1.5028228011240172</v>
      </c>
      <c r="Q91">
        <v>0.15643530897138364</v>
      </c>
      <c r="R91">
        <v>0.51125709365314853</v>
      </c>
      <c r="S91">
        <v>0.25061316263579619</v>
      </c>
      <c r="T91">
        <v>0.61406681018393661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1.8242502089229804</v>
      </c>
      <c r="AC91">
        <v>1.1705766660300563</v>
      </c>
      <c r="AD91">
        <v>1.4186657837507823</v>
      </c>
      <c r="AE91">
        <v>1.9743265037570443</v>
      </c>
      <c r="AF91">
        <v>0.57546617196305572</v>
      </c>
      <c r="AG91">
        <v>1.8507712019515756</v>
      </c>
      <c r="AH91">
        <v>3.1688676227301187</v>
      </c>
      <c r="AI91">
        <v>0.12823196931747025</v>
      </c>
      <c r="AJ91">
        <v>0</v>
      </c>
      <c r="AK91">
        <v>3.4507083640158625</v>
      </c>
      <c r="AL91">
        <v>0</v>
      </c>
      <c r="AM91">
        <v>0.60805025806720947</v>
      </c>
      <c r="AN91">
        <v>2.1547049342517218E-2</v>
      </c>
      <c r="AO91">
        <v>0</v>
      </c>
      <c r="AP91">
        <v>0</v>
      </c>
      <c r="AQ91">
        <v>1.3708363462742641</v>
      </c>
      <c r="AR91">
        <v>0</v>
      </c>
      <c r="AS91">
        <v>1.2313273976205383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78.643375078271774</v>
      </c>
      <c r="BA91">
        <v>4.5077179342201745</v>
      </c>
      <c r="BB91">
        <f t="shared" si="1"/>
        <v>108.86452419288199</v>
      </c>
      <c r="BC91">
        <v>1.1804718095238096</v>
      </c>
      <c r="BD91">
        <v>1.9363645255474453</v>
      </c>
      <c r="BE91">
        <v>1.3021187741935483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1.1375574115378702</v>
      </c>
      <c r="L92">
        <v>2.7969718294845229</v>
      </c>
      <c r="M92">
        <v>1.033057613164486</v>
      </c>
      <c r="N92">
        <v>1.1375797169830559</v>
      </c>
      <c r="O92">
        <v>1.2627795972364249</v>
      </c>
      <c r="P92">
        <v>1.5028228011240172</v>
      </c>
      <c r="Q92">
        <v>0.15643530897138364</v>
      </c>
      <c r="R92">
        <v>0.51125709365314853</v>
      </c>
      <c r="S92">
        <v>0.25061316263579619</v>
      </c>
      <c r="T92">
        <v>0.61406681018393661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1.8242502089229804</v>
      </c>
      <c r="AC92">
        <v>1.1705766660300563</v>
      </c>
      <c r="AD92">
        <v>1.4186657837507823</v>
      </c>
      <c r="AE92">
        <v>1.9743265037570443</v>
      </c>
      <c r="AF92">
        <v>0.57546617196305572</v>
      </c>
      <c r="AG92">
        <v>1.8507712019515756</v>
      </c>
      <c r="AH92">
        <v>3.1688676227301187</v>
      </c>
      <c r="AI92">
        <v>0.12823196931747025</v>
      </c>
      <c r="AJ92">
        <v>0</v>
      </c>
      <c r="AK92">
        <v>3.4507083640158625</v>
      </c>
      <c r="AL92">
        <v>0</v>
      </c>
      <c r="AM92">
        <v>0.60805025806720947</v>
      </c>
      <c r="AN92">
        <v>2.1547049342517218E-2</v>
      </c>
      <c r="AO92">
        <v>0</v>
      </c>
      <c r="AP92">
        <v>0</v>
      </c>
      <c r="AQ92">
        <v>1.3708363462742641</v>
      </c>
      <c r="AR92">
        <v>0</v>
      </c>
      <c r="AS92">
        <v>1.2313273976205383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78.654373825923614</v>
      </c>
      <c r="BA92">
        <v>4.5081776818720201</v>
      </c>
      <c r="BB92">
        <f t="shared" si="1"/>
        <v>108.87506319288198</v>
      </c>
      <c r="BC92">
        <v>1.1804718095238096</v>
      </c>
      <c r="BD92">
        <v>1.9363645255474453</v>
      </c>
      <c r="BE92">
        <v>1.3021187741935483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1.1375574115378702</v>
      </c>
      <c r="L93">
        <v>2.7969718294845229</v>
      </c>
      <c r="M93">
        <v>1.033057613164486</v>
      </c>
      <c r="N93">
        <v>1.1375797169830559</v>
      </c>
      <c r="O93">
        <v>1.2627795972364249</v>
      </c>
      <c r="P93">
        <v>1.5028228011240172</v>
      </c>
      <c r="Q93">
        <v>0.15643530897138364</v>
      </c>
      <c r="R93">
        <v>0.51125709365314853</v>
      </c>
      <c r="S93">
        <v>0.25061316263579619</v>
      </c>
      <c r="T93">
        <v>0.61406681018393661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1.8242502089229804</v>
      </c>
      <c r="AC93">
        <v>1.1705766660300563</v>
      </c>
      <c r="AD93">
        <v>1.4186657837507823</v>
      </c>
      <c r="AE93">
        <v>1.9743265037570443</v>
      </c>
      <c r="AF93">
        <v>0.57546617196305572</v>
      </c>
      <c r="AG93">
        <v>1.8507712019515756</v>
      </c>
      <c r="AH93">
        <v>3.1688676227301187</v>
      </c>
      <c r="AI93">
        <v>0.61551352911709456</v>
      </c>
      <c r="AJ93">
        <v>0</v>
      </c>
      <c r="AK93">
        <v>3.4507083640158625</v>
      </c>
      <c r="AL93">
        <v>0</v>
      </c>
      <c r="AM93">
        <v>0.60805025806720947</v>
      </c>
      <c r="AN93">
        <v>2.1547049342517218E-2</v>
      </c>
      <c r="AO93">
        <v>0</v>
      </c>
      <c r="AP93">
        <v>0</v>
      </c>
      <c r="AQ93">
        <v>1.3708363462742641</v>
      </c>
      <c r="AR93">
        <v>0</v>
      </c>
      <c r="AS93">
        <v>1.2313273976205383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78.654373825923614</v>
      </c>
      <c r="BA93">
        <v>4.5285460510716451</v>
      </c>
      <c r="BB93">
        <f t="shared" si="1"/>
        <v>109.34197638348198</v>
      </c>
      <c r="BC93">
        <v>1.1804718095238096</v>
      </c>
      <c r="BD93">
        <v>1.9363645255474453</v>
      </c>
      <c r="BE93">
        <v>1.3021187741935483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1.1375574115378702</v>
      </c>
      <c r="L94">
        <v>2.7969718294845229</v>
      </c>
      <c r="M94">
        <v>1.033057613164486</v>
      </c>
      <c r="N94">
        <v>1.1375797169830559</v>
      </c>
      <c r="O94">
        <v>1.2627795972364249</v>
      </c>
      <c r="P94">
        <v>1.5028228011240172</v>
      </c>
      <c r="Q94">
        <v>0.15643530897138364</v>
      </c>
      <c r="R94">
        <v>0.51125709365314853</v>
      </c>
      <c r="S94">
        <v>0.25061316263579619</v>
      </c>
      <c r="T94">
        <v>0.61406681018393661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1.8242502089229804</v>
      </c>
      <c r="AC94">
        <v>1.1705766660300563</v>
      </c>
      <c r="AD94">
        <v>1.4186657837507823</v>
      </c>
      <c r="AE94">
        <v>1.9743265037570443</v>
      </c>
      <c r="AF94">
        <v>0.57546617196305572</v>
      </c>
      <c r="AG94">
        <v>1.8507712019515756</v>
      </c>
      <c r="AH94">
        <v>3.1688676227301187</v>
      </c>
      <c r="AI94">
        <v>0.61551352911709456</v>
      </c>
      <c r="AJ94">
        <v>0</v>
      </c>
      <c r="AK94">
        <v>3.4507083640158625</v>
      </c>
      <c r="AL94">
        <v>0</v>
      </c>
      <c r="AM94">
        <v>0.60805025806720947</v>
      </c>
      <c r="AN94">
        <v>2.1547049342517218E-2</v>
      </c>
      <c r="AO94">
        <v>0</v>
      </c>
      <c r="AP94">
        <v>0</v>
      </c>
      <c r="AQ94">
        <v>1.3708363462742641</v>
      </c>
      <c r="AR94">
        <v>0</v>
      </c>
      <c r="AS94">
        <v>1.2313273976205383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78.602192652890849</v>
      </c>
      <c r="BA94">
        <v>4.5263648780388781</v>
      </c>
      <c r="BB94">
        <f t="shared" si="1"/>
        <v>109.29197638348198</v>
      </c>
      <c r="BC94">
        <v>1.1804718095238096</v>
      </c>
      <c r="BD94">
        <v>1.9363645255474453</v>
      </c>
      <c r="BE94">
        <v>1.3021187741935483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1.1375574115378702</v>
      </c>
      <c r="L95">
        <v>2.7969718294845229</v>
      </c>
      <c r="M95">
        <v>1.033057613164486</v>
      </c>
      <c r="N95">
        <v>1.1375797169830559</v>
      </c>
      <c r="O95">
        <v>1.2627795972364249</v>
      </c>
      <c r="P95">
        <v>1.5028228011240172</v>
      </c>
      <c r="Q95">
        <v>0.15643530897138364</v>
      </c>
      <c r="R95">
        <v>0.51125709365314853</v>
      </c>
      <c r="S95">
        <v>0.25061316263579619</v>
      </c>
      <c r="T95">
        <v>0.61406681018393661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1.8242502089229804</v>
      </c>
      <c r="AC95">
        <v>1.1705766660300563</v>
      </c>
      <c r="AD95">
        <v>1.4186657837507823</v>
      </c>
      <c r="AE95">
        <v>1.9743265037570443</v>
      </c>
      <c r="AF95">
        <v>0.55515559110832813</v>
      </c>
      <c r="AG95">
        <v>1.8507712019515756</v>
      </c>
      <c r="AH95">
        <v>3.1688676227301187</v>
      </c>
      <c r="AI95">
        <v>0.61551352911709456</v>
      </c>
      <c r="AJ95">
        <v>0</v>
      </c>
      <c r="AK95">
        <v>3.4507083640158625</v>
      </c>
      <c r="AL95">
        <v>0</v>
      </c>
      <c r="AM95">
        <v>0.60805025806720947</v>
      </c>
      <c r="AN95">
        <v>2.1547049342517218E-2</v>
      </c>
      <c r="AO95">
        <v>0</v>
      </c>
      <c r="AP95">
        <v>0</v>
      </c>
      <c r="AQ95">
        <v>1.3200646077228135</v>
      </c>
      <c r="AR95">
        <v>0</v>
      </c>
      <c r="AS95">
        <v>1.2313273976205383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78.602192652890849</v>
      </c>
      <c r="BA95">
        <v>4.5233936370876995</v>
      </c>
      <c r="BB95">
        <f t="shared" si="1"/>
        <v>109.20546142718693</v>
      </c>
      <c r="BC95">
        <v>1.1569445829959515</v>
      </c>
      <c r="BD95">
        <v>1.9363645255474453</v>
      </c>
      <c r="BE95">
        <v>1.3072421228813558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1.1375574115378702</v>
      </c>
      <c r="L96">
        <v>2.7969718294845229</v>
      </c>
      <c r="M96">
        <v>1.033057613164486</v>
      </c>
      <c r="N96">
        <v>1.1375797169830559</v>
      </c>
      <c r="O96">
        <v>1.2627795972364249</v>
      </c>
      <c r="P96">
        <v>1.5028228011240172</v>
      </c>
      <c r="Q96">
        <v>0.15643530897138364</v>
      </c>
      <c r="R96">
        <v>0.51125709365314853</v>
      </c>
      <c r="S96">
        <v>0.25061316263579619</v>
      </c>
      <c r="T96">
        <v>0.61406681018393661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1.8242502089229804</v>
      </c>
      <c r="AC96">
        <v>1.1705766660300563</v>
      </c>
      <c r="AD96">
        <v>1.4186657837507823</v>
      </c>
      <c r="AE96">
        <v>1.9743265037570443</v>
      </c>
      <c r="AF96">
        <v>0.55515559110832813</v>
      </c>
      <c r="AG96">
        <v>1.8507712019515756</v>
      </c>
      <c r="AH96">
        <v>3.1688676227301187</v>
      </c>
      <c r="AI96">
        <v>0.61551352911709456</v>
      </c>
      <c r="AJ96">
        <v>0</v>
      </c>
      <c r="AK96">
        <v>3.4507083640158625</v>
      </c>
      <c r="AL96">
        <v>0</v>
      </c>
      <c r="AM96">
        <v>0.60805025806720947</v>
      </c>
      <c r="AN96">
        <v>2.1547049342517218E-2</v>
      </c>
      <c r="AO96">
        <v>0</v>
      </c>
      <c r="AP96">
        <v>0</v>
      </c>
      <c r="AQ96">
        <v>1.3200646077228135</v>
      </c>
      <c r="AR96">
        <v>0</v>
      </c>
      <c r="AS96">
        <v>1.2313273976205383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78.602192652890849</v>
      </c>
      <c r="BA96">
        <v>4.5233936370876995</v>
      </c>
      <c r="BB96">
        <f t="shared" si="1"/>
        <v>109.15659256278016</v>
      </c>
      <c r="BC96">
        <v>1.1569445829959515</v>
      </c>
      <c r="BD96">
        <v>1.9363645255474453</v>
      </c>
      <c r="BE96">
        <v>1.2583732584745762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1.1375574115378702</v>
      </c>
      <c r="L97">
        <v>2.7969718294845229</v>
      </c>
      <c r="M97">
        <v>1.033057613164486</v>
      </c>
      <c r="N97">
        <v>1.1375797169830559</v>
      </c>
      <c r="O97">
        <v>1.2627795972364249</v>
      </c>
      <c r="P97">
        <v>1.5028228011240172</v>
      </c>
      <c r="Q97">
        <v>0.15643530897138364</v>
      </c>
      <c r="R97">
        <v>0.51125709365314853</v>
      </c>
      <c r="S97">
        <v>0.25061316263579619</v>
      </c>
      <c r="T97">
        <v>0.61406681018393661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1.8242502089229804</v>
      </c>
      <c r="AC97">
        <v>1.1705766660300563</v>
      </c>
      <c r="AD97">
        <v>1.4186657837507823</v>
      </c>
      <c r="AE97">
        <v>1.9743265037570443</v>
      </c>
      <c r="AF97">
        <v>0.55515559110832813</v>
      </c>
      <c r="AG97">
        <v>1.8507712019515756</v>
      </c>
      <c r="AH97">
        <v>3.1688676227301187</v>
      </c>
      <c r="AI97">
        <v>0.61551352911709456</v>
      </c>
      <c r="AJ97">
        <v>0</v>
      </c>
      <c r="AK97">
        <v>3.4507083640158625</v>
      </c>
      <c r="AL97">
        <v>0</v>
      </c>
      <c r="AM97">
        <v>0.60805025806720947</v>
      </c>
      <c r="AN97">
        <v>2.1547049342517218E-2</v>
      </c>
      <c r="AO97">
        <v>0</v>
      </c>
      <c r="AP97">
        <v>0</v>
      </c>
      <c r="AQ97">
        <v>1.3200646077228135</v>
      </c>
      <c r="AR97">
        <v>0</v>
      </c>
      <c r="AS97">
        <v>1.2313273976205383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78.602267793780015</v>
      </c>
      <c r="BA97">
        <v>4.5233967779768625</v>
      </c>
      <c r="BB97">
        <f t="shared" si="1"/>
        <v>109.15666456278015</v>
      </c>
      <c r="BC97">
        <v>1.1569445829959515</v>
      </c>
      <c r="BD97">
        <v>1.9363645255474453</v>
      </c>
      <c r="BE97">
        <v>1.2583732584745762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1.1375574115378702</v>
      </c>
      <c r="L98">
        <v>2.7969718294845229</v>
      </c>
      <c r="M98">
        <v>1.033057613164486</v>
      </c>
      <c r="N98">
        <v>1.1375797169830559</v>
      </c>
      <c r="O98">
        <v>1.2627795972364249</v>
      </c>
      <c r="P98">
        <v>1.5028228011240172</v>
      </c>
      <c r="Q98">
        <v>0.15643530897138364</v>
      </c>
      <c r="R98">
        <v>0.51125709365314853</v>
      </c>
      <c r="S98">
        <v>0.25061316263579619</v>
      </c>
      <c r="T98">
        <v>0.61406681018393661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1.8242502089229804</v>
      </c>
      <c r="AC98">
        <v>1.1705766660300563</v>
      </c>
      <c r="AD98">
        <v>1.4186657837507823</v>
      </c>
      <c r="AE98">
        <v>1.9743265037570443</v>
      </c>
      <c r="AF98">
        <v>0.55515559110832813</v>
      </c>
      <c r="AG98">
        <v>1.8507712019515756</v>
      </c>
      <c r="AH98">
        <v>3.1688676227301187</v>
      </c>
      <c r="AI98">
        <v>0.61551352911709456</v>
      </c>
      <c r="AJ98">
        <v>0</v>
      </c>
      <c r="AK98">
        <v>3.4507083640158625</v>
      </c>
      <c r="AL98">
        <v>0</v>
      </c>
      <c r="AM98">
        <v>0.60805025806720947</v>
      </c>
      <c r="AN98">
        <v>2.1547049342517218E-2</v>
      </c>
      <c r="AO98">
        <v>0</v>
      </c>
      <c r="AP98">
        <v>0</v>
      </c>
      <c r="AQ98">
        <v>1.3200646077228135</v>
      </c>
      <c r="AR98">
        <v>0</v>
      </c>
      <c r="AS98">
        <v>1.2313273976205383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78.602267793780015</v>
      </c>
      <c r="BA98">
        <v>4.5233967779768625</v>
      </c>
      <c r="BB98">
        <f t="shared" si="1"/>
        <v>109.15666456278015</v>
      </c>
      <c r="BC98">
        <v>1.1569445829959515</v>
      </c>
      <c r="BD98">
        <v>1.9363645255474453</v>
      </c>
      <c r="BE98">
        <v>1.2583732584745762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1.0506967631988676E-5</v>
      </c>
      <c r="E99">
        <f t="shared" si="2"/>
        <v>0</v>
      </c>
      <c r="F99">
        <f t="shared" si="2"/>
        <v>0</v>
      </c>
      <c r="G99">
        <f t="shared" si="2"/>
        <v>6.7715751906712076E-5</v>
      </c>
      <c r="H99">
        <f t="shared" si="2"/>
        <v>0</v>
      </c>
      <c r="I99">
        <f t="shared" si="2"/>
        <v>0</v>
      </c>
      <c r="J99">
        <f t="shared" si="2"/>
        <v>8.625939735063345E-5</v>
      </c>
      <c r="K99">
        <f t="shared" si="2"/>
        <v>1.7112915711104678E-2</v>
      </c>
      <c r="L99">
        <f t="shared" si="2"/>
        <v>4.1967332209754633E-2</v>
      </c>
      <c r="M99">
        <f t="shared" si="2"/>
        <v>1.5495882262510583E-2</v>
      </c>
      <c r="N99">
        <f t="shared" si="2"/>
        <v>1.7063695754745829E-2</v>
      </c>
      <c r="O99">
        <f t="shared" si="2"/>
        <v>1.8941707986804994E-2</v>
      </c>
      <c r="P99">
        <f t="shared" si="2"/>
        <v>2.2541901519185854E-2</v>
      </c>
      <c r="Q99">
        <f t="shared" si="2"/>
        <v>3.7323716184890017E-3</v>
      </c>
      <c r="R99">
        <f t="shared" si="2"/>
        <v>1.2273049472813498E-2</v>
      </c>
      <c r="S99">
        <f t="shared" si="2"/>
        <v>6.0743473399064146E-3</v>
      </c>
      <c r="T99">
        <f t="shared" si="2"/>
        <v>1.5225102496954294E-2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4.3782005014151568E-2</v>
      </c>
      <c r="AC99">
        <f t="shared" si="2"/>
        <v>2.8093839984721376E-2</v>
      </c>
      <c r="AD99">
        <f t="shared" si="2"/>
        <v>1.8297167723833736E-2</v>
      </c>
      <c r="AE99">
        <f t="shared" si="2"/>
        <v>4.74997891040232E-2</v>
      </c>
      <c r="AF99">
        <f t="shared" si="2"/>
        <v>6.7227992807216566E-3</v>
      </c>
      <c r="AG99">
        <f t="shared" si="2"/>
        <v>4.4418508846837783E-2</v>
      </c>
      <c r="AH99">
        <f t="shared" si="2"/>
        <v>4.6574014794927975E-2</v>
      </c>
      <c r="AI99">
        <f t="shared" si="2"/>
        <v>1.3484875715403882E-2</v>
      </c>
      <c r="AJ99">
        <f t="shared" si="2"/>
        <v>0</v>
      </c>
      <c r="AK99">
        <f t="shared" si="2"/>
        <v>8.2817000736380625E-2</v>
      </c>
      <c r="AL99">
        <f t="shared" si="2"/>
        <v>0</v>
      </c>
      <c r="AM99">
        <f t="shared" si="2"/>
        <v>1.4088549165017733E-2</v>
      </c>
      <c r="AN99">
        <f t="shared" si="2"/>
        <v>5.1738569484449919E-4</v>
      </c>
      <c r="AO99">
        <f t="shared" si="2"/>
        <v>0</v>
      </c>
      <c r="AP99">
        <f t="shared" si="2"/>
        <v>0</v>
      </c>
      <c r="AQ99">
        <f t="shared" si="2"/>
        <v>1.4296469054404097E-2</v>
      </c>
      <c r="AR99">
        <f t="shared" si="2"/>
        <v>0</v>
      </c>
      <c r="AS99">
        <f t="shared" si="2"/>
        <v>2.950055263869749E-2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1.6233290964829883</v>
      </c>
      <c r="BA99">
        <f t="shared" si="2"/>
        <v>9.1291820425951437E-2</v>
      </c>
      <c r="BB99">
        <f t="shared" si="1"/>
        <v>2.1872331986800142</v>
      </c>
      <c r="BC99">
        <f>SUM(BC3:BC98)/4000</f>
        <v>2.7837251671486402E-2</v>
      </c>
      <c r="BD99">
        <f t="shared" ref="BD99:BF99" si="3">SUM(BD3:BD98)/4000</f>
        <v>2.0643289218929741E-2</v>
      </c>
      <c r="BE99">
        <f t="shared" si="3"/>
        <v>1.8958268952360021E-2</v>
      </c>
      <c r="BF99">
        <f t="shared" si="3"/>
        <v>2.7071366537076345E-2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14.464082654978084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0.60459865497808352</v>
      </c>
      <c r="BB3">
        <f>SUM(B3:AZ3)-BA3</f>
        <v>13.859484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15.134637862659153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0.63262786265915238</v>
      </c>
      <c r="BB4">
        <f t="shared" ref="BB4:BB67" si="0">SUM(B4:AZ4)-BA4</f>
        <v>14.50201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13.965414318513879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0.58375431851387916</v>
      </c>
      <c r="BB5">
        <f t="shared" si="0"/>
        <v>13.38166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13.094877896055102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0.54736589605510311</v>
      </c>
      <c r="BB6">
        <f t="shared" si="0"/>
        <v>12.547511999999999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12.681884783969943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0.53010278396994259</v>
      </c>
      <c r="BB7">
        <f t="shared" si="0"/>
        <v>12.151782000000001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12.885924650386141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0.53863165038614014</v>
      </c>
      <c r="BB8">
        <f t="shared" si="0"/>
        <v>12.347293000000001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9.761121895220203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0.4080148952202034</v>
      </c>
      <c r="BB9">
        <f t="shared" si="0"/>
        <v>9.3531069999999996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10.630695053224796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0.44436305322479619</v>
      </c>
      <c r="BB10">
        <f t="shared" si="0"/>
        <v>10.186332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9.8524587768733038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0.41183277687330389</v>
      </c>
      <c r="BB11">
        <f t="shared" si="0"/>
        <v>9.440626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13.200958046336881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0.55180004633688107</v>
      </c>
      <c r="BB12">
        <f t="shared" si="0"/>
        <v>12.649158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12.166977666457941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0.5085796664579405</v>
      </c>
      <c r="BB13">
        <f t="shared" si="0"/>
        <v>11.658398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15.134637862659153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0.63262786265915238</v>
      </c>
      <c r="BB14">
        <f t="shared" si="0"/>
        <v>14.50201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15.134637862659153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0.63262786265915238</v>
      </c>
      <c r="BB15">
        <f t="shared" si="0"/>
        <v>14.50201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15.134637862659153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0.63262786265915238</v>
      </c>
      <c r="BB16">
        <f t="shared" si="0"/>
        <v>14.50201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15.134637862659153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0.63262786265915238</v>
      </c>
      <c r="BB17">
        <f t="shared" si="0"/>
        <v>14.50201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15.134637862659153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0.63262786265915238</v>
      </c>
      <c r="BB18">
        <f t="shared" si="0"/>
        <v>14.50201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15.134637862659153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0.63262786265915238</v>
      </c>
      <c r="BB19">
        <f t="shared" si="0"/>
        <v>14.50201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14.167850135671051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0.59221613567105003</v>
      </c>
      <c r="BB20">
        <f t="shared" si="0"/>
        <v>13.575634000000001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15.106901481945314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0.6314684819453138</v>
      </c>
      <c r="BB21">
        <f t="shared" si="0"/>
        <v>14.475433000000001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0.35582218195575077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1.487336720575032E-2</v>
      </c>
      <c r="BB99">
        <f t="shared" si="1"/>
        <v>0.34094881475000044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496.72</v>
      </c>
      <c r="L3" s="218">
        <v>10.37</v>
      </c>
      <c r="M3" s="218">
        <v>62.92</v>
      </c>
      <c r="N3" s="218">
        <v>51.55</v>
      </c>
      <c r="O3" s="218">
        <v>72.400000000000006</v>
      </c>
      <c r="P3" s="218">
        <v>21.05</v>
      </c>
      <c r="Q3" s="218">
        <v>8.92</v>
      </c>
      <c r="R3" s="218">
        <v>18.63</v>
      </c>
      <c r="S3" s="218">
        <v>11.51</v>
      </c>
      <c r="T3" s="218">
        <v>0.77</v>
      </c>
      <c r="U3" s="218">
        <v>46.25</v>
      </c>
      <c r="V3" s="218">
        <v>7.55</v>
      </c>
      <c r="W3" s="218">
        <v>13.66</v>
      </c>
      <c r="X3" s="218">
        <v>62.64</v>
      </c>
      <c r="Y3" s="218">
        <v>0</v>
      </c>
      <c r="Z3" s="218">
        <v>118.17</v>
      </c>
      <c r="AA3" s="218">
        <v>32.56</v>
      </c>
      <c r="AB3" s="218">
        <v>0</v>
      </c>
      <c r="AC3" s="218">
        <v>12.88</v>
      </c>
      <c r="AD3" s="218">
        <v>0</v>
      </c>
      <c r="AE3" s="218">
        <v>0</v>
      </c>
      <c r="AF3" s="218">
        <v>0</v>
      </c>
      <c r="AG3" s="218">
        <v>74.97</v>
      </c>
      <c r="AH3" s="218">
        <v>0</v>
      </c>
      <c r="AI3" s="218">
        <v>0</v>
      </c>
      <c r="AJ3" s="218">
        <v>0</v>
      </c>
      <c r="AK3" s="218">
        <v>110.21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496.72</v>
      </c>
      <c r="L4" s="218">
        <v>10.37</v>
      </c>
      <c r="M4" s="218">
        <v>62.92</v>
      </c>
      <c r="N4" s="218">
        <v>51.55</v>
      </c>
      <c r="O4" s="218">
        <v>72.400000000000006</v>
      </c>
      <c r="P4" s="218">
        <v>21.05</v>
      </c>
      <c r="Q4" s="218">
        <v>8.92</v>
      </c>
      <c r="R4" s="218">
        <v>18.63</v>
      </c>
      <c r="S4" s="218">
        <v>11.51</v>
      </c>
      <c r="T4" s="218">
        <v>0.77</v>
      </c>
      <c r="U4" s="218">
        <v>46.73</v>
      </c>
      <c r="V4" s="218">
        <v>7.55</v>
      </c>
      <c r="W4" s="218">
        <v>13.66</v>
      </c>
      <c r="X4" s="218">
        <v>62.64</v>
      </c>
      <c r="Y4" s="218">
        <v>0</v>
      </c>
      <c r="Z4" s="218">
        <v>118.17</v>
      </c>
      <c r="AA4" s="218">
        <v>32.56</v>
      </c>
      <c r="AB4" s="218">
        <v>0</v>
      </c>
      <c r="AC4" s="218">
        <v>12.88</v>
      </c>
      <c r="AD4" s="218">
        <v>0</v>
      </c>
      <c r="AE4" s="218">
        <v>0</v>
      </c>
      <c r="AF4" s="218">
        <v>0</v>
      </c>
      <c r="AG4" s="218">
        <v>74.97</v>
      </c>
      <c r="AH4" s="218">
        <v>0</v>
      </c>
      <c r="AI4" s="218">
        <v>0</v>
      </c>
      <c r="AJ4" s="218">
        <v>0</v>
      </c>
      <c r="AK4" s="218">
        <v>110.21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496.72</v>
      </c>
      <c r="L5" s="218">
        <v>10.37</v>
      </c>
      <c r="M5" s="218">
        <v>62.92</v>
      </c>
      <c r="N5" s="218">
        <v>51.55</v>
      </c>
      <c r="O5" s="218">
        <v>72.400000000000006</v>
      </c>
      <c r="P5" s="218">
        <v>21.05</v>
      </c>
      <c r="Q5" s="218">
        <v>8.92</v>
      </c>
      <c r="R5" s="218">
        <v>18.63</v>
      </c>
      <c r="S5" s="218">
        <v>11.51</v>
      </c>
      <c r="T5" s="218">
        <v>0.77</v>
      </c>
      <c r="U5" s="218">
        <v>47.22</v>
      </c>
      <c r="V5" s="218">
        <v>7.55</v>
      </c>
      <c r="W5" s="218">
        <v>13.66</v>
      </c>
      <c r="X5" s="218">
        <v>62.64</v>
      </c>
      <c r="Y5" s="218">
        <v>0</v>
      </c>
      <c r="Z5" s="218">
        <v>118.17</v>
      </c>
      <c r="AA5" s="218">
        <v>32.56</v>
      </c>
      <c r="AB5" s="218">
        <v>0</v>
      </c>
      <c r="AC5" s="218">
        <v>12.88</v>
      </c>
      <c r="AD5" s="218">
        <v>0</v>
      </c>
      <c r="AE5" s="218">
        <v>0</v>
      </c>
      <c r="AF5" s="218">
        <v>0</v>
      </c>
      <c r="AG5" s="218">
        <v>74.97</v>
      </c>
      <c r="AH5" s="218">
        <v>0</v>
      </c>
      <c r="AI5" s="218">
        <v>0</v>
      </c>
      <c r="AJ5" s="218">
        <v>0</v>
      </c>
      <c r="AK5" s="218">
        <v>110.21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496.72</v>
      </c>
      <c r="L6" s="218">
        <v>10.37</v>
      </c>
      <c r="M6" s="218">
        <v>62.92</v>
      </c>
      <c r="N6" s="218">
        <v>51.55</v>
      </c>
      <c r="O6" s="218">
        <v>72.400000000000006</v>
      </c>
      <c r="P6" s="218">
        <v>21.05</v>
      </c>
      <c r="Q6" s="218">
        <v>8.92</v>
      </c>
      <c r="R6" s="218">
        <v>18.63</v>
      </c>
      <c r="S6" s="218">
        <v>11.51</v>
      </c>
      <c r="T6" s="218">
        <v>0.77</v>
      </c>
      <c r="U6" s="218">
        <v>47.7</v>
      </c>
      <c r="V6" s="218">
        <v>7.55</v>
      </c>
      <c r="W6" s="218">
        <v>13.66</v>
      </c>
      <c r="X6" s="218">
        <v>62.64</v>
      </c>
      <c r="Y6" s="218">
        <v>0</v>
      </c>
      <c r="Z6" s="218">
        <v>118.17</v>
      </c>
      <c r="AA6" s="218">
        <v>32.56</v>
      </c>
      <c r="AB6" s="218">
        <v>0</v>
      </c>
      <c r="AC6" s="218">
        <v>12.88</v>
      </c>
      <c r="AD6" s="218">
        <v>0</v>
      </c>
      <c r="AE6" s="218">
        <v>0</v>
      </c>
      <c r="AF6" s="218">
        <v>0</v>
      </c>
      <c r="AG6" s="218">
        <v>74.97</v>
      </c>
      <c r="AH6" s="218">
        <v>0</v>
      </c>
      <c r="AI6" s="218">
        <v>0</v>
      </c>
      <c r="AJ6" s="218">
        <v>0</v>
      </c>
      <c r="AK6" s="218">
        <v>110.21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496.72</v>
      </c>
      <c r="L7" s="218">
        <v>10.37</v>
      </c>
      <c r="M7" s="218">
        <v>62.92</v>
      </c>
      <c r="N7" s="218">
        <v>51.55</v>
      </c>
      <c r="O7" s="218">
        <v>72.400000000000006</v>
      </c>
      <c r="P7" s="218">
        <v>21.05</v>
      </c>
      <c r="Q7" s="218">
        <v>8.92</v>
      </c>
      <c r="R7" s="218">
        <v>18.63</v>
      </c>
      <c r="S7" s="218">
        <v>11.51</v>
      </c>
      <c r="T7" s="218">
        <v>0.77</v>
      </c>
      <c r="U7" s="218">
        <v>48.19</v>
      </c>
      <c r="V7" s="218">
        <v>7.55</v>
      </c>
      <c r="W7" s="218">
        <v>13.66</v>
      </c>
      <c r="X7" s="218">
        <v>62.64</v>
      </c>
      <c r="Y7" s="218">
        <v>0</v>
      </c>
      <c r="Z7" s="218">
        <v>118.17</v>
      </c>
      <c r="AA7" s="218">
        <v>32.56</v>
      </c>
      <c r="AB7" s="218">
        <v>0</v>
      </c>
      <c r="AC7" s="218">
        <v>12.88</v>
      </c>
      <c r="AD7" s="218">
        <v>0</v>
      </c>
      <c r="AE7" s="218">
        <v>0</v>
      </c>
      <c r="AF7" s="218">
        <v>0</v>
      </c>
      <c r="AG7" s="218">
        <v>74.97</v>
      </c>
      <c r="AH7" s="218">
        <v>0</v>
      </c>
      <c r="AI7" s="218">
        <v>0</v>
      </c>
      <c r="AJ7" s="218">
        <v>0</v>
      </c>
      <c r="AK7" s="218">
        <v>105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496.72</v>
      </c>
      <c r="L8" s="218">
        <v>10.37</v>
      </c>
      <c r="M8" s="218">
        <v>62.92</v>
      </c>
      <c r="N8" s="218">
        <v>51.55</v>
      </c>
      <c r="O8" s="218">
        <v>72.400000000000006</v>
      </c>
      <c r="P8" s="218">
        <v>21.05</v>
      </c>
      <c r="Q8" s="218">
        <v>8.92</v>
      </c>
      <c r="R8" s="218">
        <v>18.63</v>
      </c>
      <c r="S8" s="218">
        <v>11.51</v>
      </c>
      <c r="T8" s="218">
        <v>0.77</v>
      </c>
      <c r="U8" s="218">
        <v>48.67</v>
      </c>
      <c r="V8" s="218">
        <v>7.55</v>
      </c>
      <c r="W8" s="218">
        <v>13.66</v>
      </c>
      <c r="X8" s="218">
        <v>62.64</v>
      </c>
      <c r="Y8" s="218">
        <v>0</v>
      </c>
      <c r="Z8" s="218">
        <v>118.17</v>
      </c>
      <c r="AA8" s="218">
        <v>32.56</v>
      </c>
      <c r="AB8" s="218">
        <v>0</v>
      </c>
      <c r="AC8" s="218">
        <v>12.88</v>
      </c>
      <c r="AD8" s="218">
        <v>0</v>
      </c>
      <c r="AE8" s="218">
        <v>0</v>
      </c>
      <c r="AF8" s="218">
        <v>0</v>
      </c>
      <c r="AG8" s="218">
        <v>74.97</v>
      </c>
      <c r="AH8" s="218">
        <v>0</v>
      </c>
      <c r="AI8" s="218">
        <v>0</v>
      </c>
      <c r="AJ8" s="218">
        <v>0</v>
      </c>
      <c r="AK8" s="218">
        <v>105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496.72</v>
      </c>
      <c r="L9" s="218">
        <v>10.37</v>
      </c>
      <c r="M9" s="218">
        <v>62.92</v>
      </c>
      <c r="N9" s="218">
        <v>51.55</v>
      </c>
      <c r="O9" s="218">
        <v>72.400000000000006</v>
      </c>
      <c r="P9" s="218">
        <v>21.05</v>
      </c>
      <c r="Q9" s="218">
        <v>8.92</v>
      </c>
      <c r="R9" s="218">
        <v>18.63</v>
      </c>
      <c r="S9" s="218">
        <v>11.51</v>
      </c>
      <c r="T9" s="218">
        <v>0.77</v>
      </c>
      <c r="U9" s="218">
        <v>49.15</v>
      </c>
      <c r="V9" s="218">
        <v>7.55</v>
      </c>
      <c r="W9" s="218">
        <v>13.66</v>
      </c>
      <c r="X9" s="218">
        <v>62.64</v>
      </c>
      <c r="Y9" s="218">
        <v>0</v>
      </c>
      <c r="Z9" s="218">
        <v>118.17</v>
      </c>
      <c r="AA9" s="218">
        <v>32.56</v>
      </c>
      <c r="AB9" s="218">
        <v>0</v>
      </c>
      <c r="AC9" s="218">
        <v>12.88</v>
      </c>
      <c r="AD9" s="218">
        <v>0</v>
      </c>
      <c r="AE9" s="218">
        <v>0</v>
      </c>
      <c r="AF9" s="218">
        <v>0</v>
      </c>
      <c r="AG9" s="218">
        <v>74.97</v>
      </c>
      <c r="AH9" s="218">
        <v>0</v>
      </c>
      <c r="AI9" s="218">
        <v>0</v>
      </c>
      <c r="AJ9" s="218">
        <v>0</v>
      </c>
      <c r="AK9" s="218">
        <v>105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496.72</v>
      </c>
      <c r="L10" s="218">
        <v>10.37</v>
      </c>
      <c r="M10" s="218">
        <v>62.92</v>
      </c>
      <c r="N10" s="218">
        <v>51.55</v>
      </c>
      <c r="O10" s="218">
        <v>72.400000000000006</v>
      </c>
      <c r="P10" s="218">
        <v>21.05</v>
      </c>
      <c r="Q10" s="218">
        <v>8.92</v>
      </c>
      <c r="R10" s="218">
        <v>18.63</v>
      </c>
      <c r="S10" s="218">
        <v>11.51</v>
      </c>
      <c r="T10" s="218">
        <v>0.77</v>
      </c>
      <c r="U10" s="218">
        <v>49.64</v>
      </c>
      <c r="V10" s="218">
        <v>7.55</v>
      </c>
      <c r="W10" s="218">
        <v>13.66</v>
      </c>
      <c r="X10" s="218">
        <v>62.64</v>
      </c>
      <c r="Y10" s="218">
        <v>0</v>
      </c>
      <c r="Z10" s="218">
        <v>118.17</v>
      </c>
      <c r="AA10" s="218">
        <v>32.56</v>
      </c>
      <c r="AB10" s="218">
        <v>0</v>
      </c>
      <c r="AC10" s="218">
        <v>12.88</v>
      </c>
      <c r="AD10" s="218">
        <v>0</v>
      </c>
      <c r="AE10" s="218">
        <v>0</v>
      </c>
      <c r="AF10" s="218">
        <v>0</v>
      </c>
      <c r="AG10" s="218">
        <v>74.97</v>
      </c>
      <c r="AH10" s="218">
        <v>0</v>
      </c>
      <c r="AI10" s="218">
        <v>0</v>
      </c>
      <c r="AJ10" s="218">
        <v>0</v>
      </c>
      <c r="AK10" s="218">
        <v>105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496.72</v>
      </c>
      <c r="L11" s="218">
        <v>10.37</v>
      </c>
      <c r="M11" s="218">
        <v>62.92</v>
      </c>
      <c r="N11" s="218">
        <v>51.55</v>
      </c>
      <c r="O11" s="218">
        <v>72.400000000000006</v>
      </c>
      <c r="P11" s="218">
        <v>21.05</v>
      </c>
      <c r="Q11" s="218">
        <v>8.92</v>
      </c>
      <c r="R11" s="218">
        <v>18.63</v>
      </c>
      <c r="S11" s="218">
        <v>11.51</v>
      </c>
      <c r="T11" s="218">
        <v>0.77</v>
      </c>
      <c r="U11" s="218">
        <v>50.01</v>
      </c>
      <c r="V11" s="218">
        <v>7.55</v>
      </c>
      <c r="W11" s="218">
        <v>13.4</v>
      </c>
      <c r="X11" s="218">
        <v>62.64</v>
      </c>
      <c r="Y11" s="218">
        <v>0</v>
      </c>
      <c r="Z11" s="218">
        <v>118.17</v>
      </c>
      <c r="AA11" s="218">
        <v>32.56</v>
      </c>
      <c r="AB11" s="218">
        <v>0</v>
      </c>
      <c r="AC11" s="218">
        <v>12.88</v>
      </c>
      <c r="AD11" s="218">
        <v>0</v>
      </c>
      <c r="AE11" s="218">
        <v>0</v>
      </c>
      <c r="AF11" s="218">
        <v>0</v>
      </c>
      <c r="AG11" s="218">
        <v>74.97</v>
      </c>
      <c r="AH11" s="218">
        <v>0</v>
      </c>
      <c r="AI11" s="218">
        <v>0</v>
      </c>
      <c r="AJ11" s="218">
        <v>0</v>
      </c>
      <c r="AK11" s="218">
        <v>105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496.72</v>
      </c>
      <c r="L12" s="218">
        <v>10.37</v>
      </c>
      <c r="M12" s="218">
        <v>62.92</v>
      </c>
      <c r="N12" s="218">
        <v>51.55</v>
      </c>
      <c r="O12" s="218">
        <v>72.400000000000006</v>
      </c>
      <c r="P12" s="218">
        <v>21.05</v>
      </c>
      <c r="Q12" s="218">
        <v>8.92</v>
      </c>
      <c r="R12" s="218">
        <v>18.63</v>
      </c>
      <c r="S12" s="218">
        <v>11.51</v>
      </c>
      <c r="T12" s="218">
        <v>0.77</v>
      </c>
      <c r="U12" s="218">
        <v>50.04</v>
      </c>
      <c r="V12" s="218">
        <v>7.55</v>
      </c>
      <c r="W12" s="218">
        <v>13.4</v>
      </c>
      <c r="X12" s="218">
        <v>62.64</v>
      </c>
      <c r="Y12" s="218">
        <v>0</v>
      </c>
      <c r="Z12" s="218">
        <v>118.17</v>
      </c>
      <c r="AA12" s="218">
        <v>32.56</v>
      </c>
      <c r="AB12" s="218">
        <v>0</v>
      </c>
      <c r="AC12" s="218">
        <v>12.88</v>
      </c>
      <c r="AD12" s="218">
        <v>0</v>
      </c>
      <c r="AE12" s="218">
        <v>0</v>
      </c>
      <c r="AF12" s="218">
        <v>0</v>
      </c>
      <c r="AG12" s="218">
        <v>74.97</v>
      </c>
      <c r="AH12" s="218">
        <v>0</v>
      </c>
      <c r="AI12" s="218">
        <v>0</v>
      </c>
      <c r="AJ12" s="218">
        <v>0</v>
      </c>
      <c r="AK12" s="218">
        <v>111.85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0.39</v>
      </c>
      <c r="H13" s="218">
        <v>0</v>
      </c>
      <c r="I13" s="218">
        <v>0</v>
      </c>
      <c r="J13" s="218">
        <v>0</v>
      </c>
      <c r="K13" s="218">
        <v>496.72</v>
      </c>
      <c r="L13" s="218">
        <v>10.37</v>
      </c>
      <c r="M13" s="218">
        <v>62.92</v>
      </c>
      <c r="N13" s="218">
        <v>51.55</v>
      </c>
      <c r="O13" s="218">
        <v>72.400000000000006</v>
      </c>
      <c r="P13" s="218">
        <v>21.05</v>
      </c>
      <c r="Q13" s="218">
        <v>8.92</v>
      </c>
      <c r="R13" s="218">
        <v>18.63</v>
      </c>
      <c r="S13" s="218">
        <v>11.51</v>
      </c>
      <c r="T13" s="218">
        <v>0.77</v>
      </c>
      <c r="U13" s="218">
        <v>50.04</v>
      </c>
      <c r="V13" s="218">
        <v>7.32</v>
      </c>
      <c r="W13" s="218">
        <v>13.4</v>
      </c>
      <c r="X13" s="218">
        <v>62.64</v>
      </c>
      <c r="Y13" s="218">
        <v>0</v>
      </c>
      <c r="Z13" s="218">
        <v>118.17</v>
      </c>
      <c r="AA13" s="218">
        <v>32.56</v>
      </c>
      <c r="AB13" s="218">
        <v>0</v>
      </c>
      <c r="AC13" s="218">
        <v>12.88</v>
      </c>
      <c r="AD13" s="218">
        <v>0</v>
      </c>
      <c r="AE13" s="218">
        <v>0</v>
      </c>
      <c r="AF13" s="218">
        <v>0</v>
      </c>
      <c r="AG13" s="218">
        <v>74.97</v>
      </c>
      <c r="AH13" s="218">
        <v>0</v>
      </c>
      <c r="AI13" s="218">
        <v>0</v>
      </c>
      <c r="AJ13" s="218">
        <v>0</v>
      </c>
      <c r="AK13" s="218">
        <v>118.74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496.72</v>
      </c>
      <c r="L14" s="218">
        <v>10.37</v>
      </c>
      <c r="M14" s="218">
        <v>62.92</v>
      </c>
      <c r="N14" s="218">
        <v>51.55</v>
      </c>
      <c r="O14" s="218">
        <v>72.400000000000006</v>
      </c>
      <c r="P14" s="218">
        <v>21.05</v>
      </c>
      <c r="Q14" s="218">
        <v>8.92</v>
      </c>
      <c r="R14" s="218">
        <v>18.63</v>
      </c>
      <c r="S14" s="218">
        <v>11.51</v>
      </c>
      <c r="T14" s="218">
        <v>0.77</v>
      </c>
      <c r="U14" s="218">
        <v>50.04</v>
      </c>
      <c r="V14" s="218">
        <v>7.32</v>
      </c>
      <c r="W14" s="218">
        <v>13.4</v>
      </c>
      <c r="X14" s="218">
        <v>62.64</v>
      </c>
      <c r="Y14" s="218">
        <v>0</v>
      </c>
      <c r="Z14" s="218">
        <v>118.17</v>
      </c>
      <c r="AA14" s="218">
        <v>32.56</v>
      </c>
      <c r="AB14" s="218">
        <v>0</v>
      </c>
      <c r="AC14" s="218">
        <v>12.88</v>
      </c>
      <c r="AD14" s="218">
        <v>0</v>
      </c>
      <c r="AE14" s="218">
        <v>0</v>
      </c>
      <c r="AF14" s="218">
        <v>0</v>
      </c>
      <c r="AG14" s="218">
        <v>74.97</v>
      </c>
      <c r="AH14" s="218">
        <v>0</v>
      </c>
      <c r="AI14" s="218">
        <v>0</v>
      </c>
      <c r="AJ14" s="218">
        <v>0</v>
      </c>
      <c r="AK14" s="218">
        <v>118.74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496.72</v>
      </c>
      <c r="L15" s="218">
        <v>10.37</v>
      </c>
      <c r="M15" s="218">
        <v>62.92</v>
      </c>
      <c r="N15" s="218">
        <v>51.55</v>
      </c>
      <c r="O15" s="218">
        <v>72.400000000000006</v>
      </c>
      <c r="P15" s="218">
        <v>21.05</v>
      </c>
      <c r="Q15" s="218">
        <v>8.92</v>
      </c>
      <c r="R15" s="218">
        <v>18.63</v>
      </c>
      <c r="S15" s="218">
        <v>11.51</v>
      </c>
      <c r="T15" s="218">
        <v>0.77</v>
      </c>
      <c r="U15" s="218">
        <v>50.04</v>
      </c>
      <c r="V15" s="218">
        <v>7.32</v>
      </c>
      <c r="W15" s="218">
        <v>13.4</v>
      </c>
      <c r="X15" s="218">
        <v>62.64</v>
      </c>
      <c r="Y15" s="218">
        <v>0</v>
      </c>
      <c r="Z15" s="218">
        <v>118.17</v>
      </c>
      <c r="AA15" s="218">
        <v>32.56</v>
      </c>
      <c r="AB15" s="218">
        <v>0</v>
      </c>
      <c r="AC15" s="218">
        <v>12.88</v>
      </c>
      <c r="AD15" s="218">
        <v>0</v>
      </c>
      <c r="AE15" s="218">
        <v>0</v>
      </c>
      <c r="AF15" s="218">
        <v>0</v>
      </c>
      <c r="AG15" s="218">
        <v>74.97</v>
      </c>
      <c r="AH15" s="218">
        <v>0</v>
      </c>
      <c r="AI15" s="218">
        <v>0</v>
      </c>
      <c r="AJ15" s="218">
        <v>0</v>
      </c>
      <c r="AK15" s="218">
        <v>98.06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496.72</v>
      </c>
      <c r="L16" s="218">
        <v>10.37</v>
      </c>
      <c r="M16" s="218">
        <v>62.92</v>
      </c>
      <c r="N16" s="218">
        <v>51.55</v>
      </c>
      <c r="O16" s="218">
        <v>72.400000000000006</v>
      </c>
      <c r="P16" s="218">
        <v>21.05</v>
      </c>
      <c r="Q16" s="218">
        <v>8.92</v>
      </c>
      <c r="R16" s="218">
        <v>18.63</v>
      </c>
      <c r="S16" s="218">
        <v>11.51</v>
      </c>
      <c r="T16" s="218">
        <v>0.77</v>
      </c>
      <c r="U16" s="218">
        <v>50.04</v>
      </c>
      <c r="V16" s="218">
        <v>7.32</v>
      </c>
      <c r="W16" s="218">
        <v>13.4</v>
      </c>
      <c r="X16" s="218">
        <v>62.64</v>
      </c>
      <c r="Y16" s="218">
        <v>0</v>
      </c>
      <c r="Z16" s="218">
        <v>118.17</v>
      </c>
      <c r="AA16" s="218">
        <v>32.56</v>
      </c>
      <c r="AB16" s="218">
        <v>0</v>
      </c>
      <c r="AC16" s="218">
        <v>12.88</v>
      </c>
      <c r="AD16" s="218">
        <v>0</v>
      </c>
      <c r="AE16" s="218">
        <v>0</v>
      </c>
      <c r="AF16" s="218">
        <v>0</v>
      </c>
      <c r="AG16" s="218">
        <v>74.97</v>
      </c>
      <c r="AH16" s="218">
        <v>0</v>
      </c>
      <c r="AI16" s="218">
        <v>0</v>
      </c>
      <c r="AJ16" s="218">
        <v>0</v>
      </c>
      <c r="AK16" s="218">
        <v>98.06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507.48</v>
      </c>
      <c r="L17" s="218">
        <v>10.37</v>
      </c>
      <c r="M17" s="218">
        <v>62.92</v>
      </c>
      <c r="N17" s="218">
        <v>51.55</v>
      </c>
      <c r="O17" s="218">
        <v>72.400000000000006</v>
      </c>
      <c r="P17" s="218">
        <v>21.05</v>
      </c>
      <c r="Q17" s="218">
        <v>8.92</v>
      </c>
      <c r="R17" s="218">
        <v>18.63</v>
      </c>
      <c r="S17" s="218">
        <v>11.51</v>
      </c>
      <c r="T17" s="218">
        <v>0.77</v>
      </c>
      <c r="U17" s="218">
        <v>50.04</v>
      </c>
      <c r="V17" s="218">
        <v>7.32</v>
      </c>
      <c r="W17" s="218">
        <v>13.4</v>
      </c>
      <c r="X17" s="218">
        <v>62.64</v>
      </c>
      <c r="Y17" s="218">
        <v>0</v>
      </c>
      <c r="Z17" s="218">
        <v>118.17</v>
      </c>
      <c r="AA17" s="218">
        <v>32.56</v>
      </c>
      <c r="AB17" s="218">
        <v>0</v>
      </c>
      <c r="AC17" s="218">
        <v>12.88</v>
      </c>
      <c r="AD17" s="218">
        <v>0</v>
      </c>
      <c r="AE17" s="218">
        <v>0</v>
      </c>
      <c r="AF17" s="218">
        <v>0</v>
      </c>
      <c r="AG17" s="218">
        <v>74.97</v>
      </c>
      <c r="AH17" s="218">
        <v>0</v>
      </c>
      <c r="AI17" s="218">
        <v>0</v>
      </c>
      <c r="AJ17" s="218">
        <v>0</v>
      </c>
      <c r="AK17" s="218">
        <v>98.06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496.72</v>
      </c>
      <c r="L18" s="218">
        <v>10.37</v>
      </c>
      <c r="M18" s="218">
        <v>62.92</v>
      </c>
      <c r="N18" s="218">
        <v>51.55</v>
      </c>
      <c r="O18" s="218">
        <v>72.400000000000006</v>
      </c>
      <c r="P18" s="218">
        <v>21.05</v>
      </c>
      <c r="Q18" s="218">
        <v>8.92</v>
      </c>
      <c r="R18" s="218">
        <v>18.63</v>
      </c>
      <c r="S18" s="218">
        <v>11.51</v>
      </c>
      <c r="T18" s="218">
        <v>0.77</v>
      </c>
      <c r="U18" s="218">
        <v>50.04</v>
      </c>
      <c r="V18" s="218">
        <v>7.32</v>
      </c>
      <c r="W18" s="218">
        <v>13.4</v>
      </c>
      <c r="X18" s="218">
        <v>62.64</v>
      </c>
      <c r="Y18" s="218">
        <v>0</v>
      </c>
      <c r="Z18" s="218">
        <v>118.17</v>
      </c>
      <c r="AA18" s="218">
        <v>32.56</v>
      </c>
      <c r="AB18" s="218">
        <v>0</v>
      </c>
      <c r="AC18" s="218">
        <v>12.88</v>
      </c>
      <c r="AD18" s="218">
        <v>0</v>
      </c>
      <c r="AE18" s="218">
        <v>0</v>
      </c>
      <c r="AF18" s="218">
        <v>0</v>
      </c>
      <c r="AG18" s="218">
        <v>74.97</v>
      </c>
      <c r="AH18" s="218">
        <v>0</v>
      </c>
      <c r="AI18" s="218">
        <v>0</v>
      </c>
      <c r="AJ18" s="218">
        <v>0</v>
      </c>
      <c r="AK18" s="218">
        <v>98.06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496.72</v>
      </c>
      <c r="L19" s="218">
        <v>10.37</v>
      </c>
      <c r="M19" s="218">
        <v>62.92</v>
      </c>
      <c r="N19" s="218">
        <v>51.55</v>
      </c>
      <c r="O19" s="218">
        <v>72.400000000000006</v>
      </c>
      <c r="P19" s="218">
        <v>21.05</v>
      </c>
      <c r="Q19" s="218">
        <v>8.92</v>
      </c>
      <c r="R19" s="218">
        <v>18.63</v>
      </c>
      <c r="S19" s="218">
        <v>11.51</v>
      </c>
      <c r="T19" s="218">
        <v>0.77</v>
      </c>
      <c r="U19" s="218">
        <v>49.53</v>
      </c>
      <c r="V19" s="218">
        <v>7.32</v>
      </c>
      <c r="W19" s="218">
        <v>13.4</v>
      </c>
      <c r="X19" s="218">
        <v>62.64</v>
      </c>
      <c r="Y19" s="218">
        <v>0</v>
      </c>
      <c r="Z19" s="218">
        <v>118.17</v>
      </c>
      <c r="AA19" s="218">
        <v>32.56</v>
      </c>
      <c r="AB19" s="218">
        <v>0</v>
      </c>
      <c r="AC19" s="218">
        <v>12.88</v>
      </c>
      <c r="AD19" s="218">
        <v>0</v>
      </c>
      <c r="AE19" s="218">
        <v>0</v>
      </c>
      <c r="AF19" s="218">
        <v>0</v>
      </c>
      <c r="AG19" s="218">
        <v>74.97</v>
      </c>
      <c r="AH19" s="218">
        <v>0</v>
      </c>
      <c r="AI19" s="218">
        <v>0</v>
      </c>
      <c r="AJ19" s="218">
        <v>0</v>
      </c>
      <c r="AK19" s="218">
        <v>98.06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496.72</v>
      </c>
      <c r="L20" s="218">
        <v>10.37</v>
      </c>
      <c r="M20" s="218">
        <v>62.92</v>
      </c>
      <c r="N20" s="218">
        <v>51.55</v>
      </c>
      <c r="O20" s="218">
        <v>72.400000000000006</v>
      </c>
      <c r="P20" s="218">
        <v>21.05</v>
      </c>
      <c r="Q20" s="218">
        <v>8.92</v>
      </c>
      <c r="R20" s="218">
        <v>18.63</v>
      </c>
      <c r="S20" s="218">
        <v>11.51</v>
      </c>
      <c r="T20" s="218">
        <v>0.77</v>
      </c>
      <c r="U20" s="218">
        <v>49.53</v>
      </c>
      <c r="V20" s="218">
        <v>7.32</v>
      </c>
      <c r="W20" s="218">
        <v>13.4</v>
      </c>
      <c r="X20" s="218">
        <v>62.64</v>
      </c>
      <c r="Y20" s="218">
        <v>0</v>
      </c>
      <c r="Z20" s="218">
        <v>118.17</v>
      </c>
      <c r="AA20" s="218">
        <v>32.56</v>
      </c>
      <c r="AB20" s="218">
        <v>0</v>
      </c>
      <c r="AC20" s="218">
        <v>12.88</v>
      </c>
      <c r="AD20" s="218">
        <v>0</v>
      </c>
      <c r="AE20" s="218">
        <v>0</v>
      </c>
      <c r="AF20" s="218">
        <v>0</v>
      </c>
      <c r="AG20" s="218">
        <v>74.97</v>
      </c>
      <c r="AH20" s="218">
        <v>0</v>
      </c>
      <c r="AI20" s="218">
        <v>0</v>
      </c>
      <c r="AJ20" s="218">
        <v>0</v>
      </c>
      <c r="AK20" s="218">
        <v>98.06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496.72</v>
      </c>
      <c r="L21" s="218">
        <v>10.37</v>
      </c>
      <c r="M21" s="218">
        <v>62.92</v>
      </c>
      <c r="N21" s="218">
        <v>51.55</v>
      </c>
      <c r="O21" s="218">
        <v>72.400000000000006</v>
      </c>
      <c r="P21" s="218">
        <v>21.05</v>
      </c>
      <c r="Q21" s="218">
        <v>8.92</v>
      </c>
      <c r="R21" s="218">
        <v>18.63</v>
      </c>
      <c r="S21" s="218">
        <v>11.51</v>
      </c>
      <c r="T21" s="218">
        <v>0.77</v>
      </c>
      <c r="U21" s="218">
        <v>49.53</v>
      </c>
      <c r="V21" s="218">
        <v>7.32</v>
      </c>
      <c r="W21" s="218">
        <v>13.4</v>
      </c>
      <c r="X21" s="218">
        <v>62.64</v>
      </c>
      <c r="Y21" s="218">
        <v>0</v>
      </c>
      <c r="Z21" s="218">
        <v>118.17</v>
      </c>
      <c r="AA21" s="218">
        <v>32.56</v>
      </c>
      <c r="AB21" s="218">
        <v>0</v>
      </c>
      <c r="AC21" s="218">
        <v>12.88</v>
      </c>
      <c r="AD21" s="218">
        <v>0</v>
      </c>
      <c r="AE21" s="218">
        <v>0</v>
      </c>
      <c r="AF21" s="218">
        <v>0</v>
      </c>
      <c r="AG21" s="218">
        <v>74.97</v>
      </c>
      <c r="AH21" s="218">
        <v>0</v>
      </c>
      <c r="AI21" s="218">
        <v>0</v>
      </c>
      <c r="AJ21" s="218">
        <v>0</v>
      </c>
      <c r="AK21" s="218">
        <v>98.06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496.72</v>
      </c>
      <c r="L22" s="218">
        <v>10.37</v>
      </c>
      <c r="M22" s="218">
        <v>62.92</v>
      </c>
      <c r="N22" s="218">
        <v>51.55</v>
      </c>
      <c r="O22" s="218">
        <v>72.400000000000006</v>
      </c>
      <c r="P22" s="218">
        <v>21.05</v>
      </c>
      <c r="Q22" s="218">
        <v>8.92</v>
      </c>
      <c r="R22" s="218">
        <v>18.63</v>
      </c>
      <c r="S22" s="218">
        <v>11.51</v>
      </c>
      <c r="T22" s="218">
        <v>0.77</v>
      </c>
      <c r="U22" s="218">
        <v>49.53</v>
      </c>
      <c r="V22" s="218">
        <v>7.32</v>
      </c>
      <c r="W22" s="218">
        <v>13.4</v>
      </c>
      <c r="X22" s="218">
        <v>62.64</v>
      </c>
      <c r="Y22" s="218">
        <v>0</v>
      </c>
      <c r="Z22" s="218">
        <v>118.17</v>
      </c>
      <c r="AA22" s="218">
        <v>32.56</v>
      </c>
      <c r="AB22" s="218">
        <v>0</v>
      </c>
      <c r="AC22" s="218">
        <v>12.88</v>
      </c>
      <c r="AD22" s="218">
        <v>0</v>
      </c>
      <c r="AE22" s="218">
        <v>0</v>
      </c>
      <c r="AF22" s="218">
        <v>0</v>
      </c>
      <c r="AG22" s="218">
        <v>74.97</v>
      </c>
      <c r="AH22" s="218">
        <v>0</v>
      </c>
      <c r="AI22" s="218">
        <v>0</v>
      </c>
      <c r="AJ22" s="218">
        <v>0</v>
      </c>
      <c r="AK22" s="218">
        <v>98.06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455.04</v>
      </c>
      <c r="L23" s="218">
        <v>10.37</v>
      </c>
      <c r="M23" s="218">
        <v>62.92</v>
      </c>
      <c r="N23" s="218">
        <v>51.55</v>
      </c>
      <c r="O23" s="218">
        <v>72.400000000000006</v>
      </c>
      <c r="P23" s="218">
        <v>21.05</v>
      </c>
      <c r="Q23" s="218">
        <v>8.92</v>
      </c>
      <c r="R23" s="218">
        <v>18.63</v>
      </c>
      <c r="S23" s="218">
        <v>11.51</v>
      </c>
      <c r="T23" s="218">
        <v>0.77</v>
      </c>
      <c r="U23" s="218">
        <v>49.53</v>
      </c>
      <c r="V23" s="218">
        <v>7.32</v>
      </c>
      <c r="W23" s="218">
        <v>13.48</v>
      </c>
      <c r="X23" s="218">
        <v>62.64</v>
      </c>
      <c r="Y23" s="218">
        <v>0</v>
      </c>
      <c r="Z23" s="218">
        <v>118.17</v>
      </c>
      <c r="AA23" s="218">
        <v>32.56</v>
      </c>
      <c r="AB23" s="218">
        <v>0</v>
      </c>
      <c r="AC23" s="218">
        <v>12.88</v>
      </c>
      <c r="AD23" s="218">
        <v>0</v>
      </c>
      <c r="AE23" s="218">
        <v>0</v>
      </c>
      <c r="AF23" s="218">
        <v>0</v>
      </c>
      <c r="AG23" s="218">
        <v>74.97</v>
      </c>
      <c r="AH23" s="218">
        <v>0</v>
      </c>
      <c r="AI23" s="218">
        <v>0</v>
      </c>
      <c r="AJ23" s="218">
        <v>0</v>
      </c>
      <c r="AK23" s="218">
        <v>75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410.57</v>
      </c>
      <c r="L24" s="218">
        <v>10.37</v>
      </c>
      <c r="M24" s="218">
        <v>62.92</v>
      </c>
      <c r="N24" s="218">
        <v>51.55</v>
      </c>
      <c r="O24" s="218">
        <v>72.400000000000006</v>
      </c>
      <c r="P24" s="218">
        <v>21.05</v>
      </c>
      <c r="Q24" s="218">
        <v>8.92</v>
      </c>
      <c r="R24" s="218">
        <v>18.63</v>
      </c>
      <c r="S24" s="218">
        <v>11.51</v>
      </c>
      <c r="T24" s="218">
        <v>0.77</v>
      </c>
      <c r="U24" s="218">
        <v>49.53</v>
      </c>
      <c r="V24" s="218">
        <v>7.32</v>
      </c>
      <c r="W24" s="218">
        <v>13.48</v>
      </c>
      <c r="X24" s="218">
        <v>62.64</v>
      </c>
      <c r="Y24" s="218">
        <v>0</v>
      </c>
      <c r="Z24" s="218">
        <v>118.17</v>
      </c>
      <c r="AA24" s="218">
        <v>32.56</v>
      </c>
      <c r="AB24" s="218">
        <v>0</v>
      </c>
      <c r="AC24" s="218">
        <v>12.88</v>
      </c>
      <c r="AD24" s="218">
        <v>0</v>
      </c>
      <c r="AE24" s="218">
        <v>0</v>
      </c>
      <c r="AF24" s="218">
        <v>0</v>
      </c>
      <c r="AG24" s="218">
        <v>74.97</v>
      </c>
      <c r="AH24" s="218">
        <v>0</v>
      </c>
      <c r="AI24" s="218">
        <v>0</v>
      </c>
      <c r="AJ24" s="218">
        <v>0</v>
      </c>
      <c r="AK24" s="218">
        <v>75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368.03</v>
      </c>
      <c r="L25" s="218">
        <v>10.37</v>
      </c>
      <c r="M25" s="218">
        <v>62.92</v>
      </c>
      <c r="N25" s="218">
        <v>51.55</v>
      </c>
      <c r="O25" s="218">
        <v>72.400000000000006</v>
      </c>
      <c r="P25" s="218">
        <v>21.05</v>
      </c>
      <c r="Q25" s="218">
        <v>8.92</v>
      </c>
      <c r="R25" s="218">
        <v>18.63</v>
      </c>
      <c r="S25" s="218">
        <v>11.51</v>
      </c>
      <c r="T25" s="218">
        <v>0.77</v>
      </c>
      <c r="U25" s="218">
        <v>49.53</v>
      </c>
      <c r="V25" s="218">
        <v>7.32</v>
      </c>
      <c r="W25" s="218">
        <v>13.48</v>
      </c>
      <c r="X25" s="218">
        <v>62.64</v>
      </c>
      <c r="Y25" s="218">
        <v>0</v>
      </c>
      <c r="Z25" s="218">
        <v>118.17</v>
      </c>
      <c r="AA25" s="218">
        <v>32.56</v>
      </c>
      <c r="AB25" s="218">
        <v>0</v>
      </c>
      <c r="AC25" s="218">
        <v>12.88</v>
      </c>
      <c r="AD25" s="218">
        <v>0</v>
      </c>
      <c r="AE25" s="218">
        <v>0</v>
      </c>
      <c r="AF25" s="218">
        <v>0</v>
      </c>
      <c r="AG25" s="218">
        <v>74.97</v>
      </c>
      <c r="AH25" s="218">
        <v>0</v>
      </c>
      <c r="AI25" s="218">
        <v>0</v>
      </c>
      <c r="AJ25" s="218">
        <v>0</v>
      </c>
      <c r="AK25" s="218">
        <v>75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327.42</v>
      </c>
      <c r="L26" s="218">
        <v>10.37</v>
      </c>
      <c r="M26" s="218">
        <v>62.92</v>
      </c>
      <c r="N26" s="218">
        <v>51.55</v>
      </c>
      <c r="O26" s="218">
        <v>72.400000000000006</v>
      </c>
      <c r="P26" s="218">
        <v>21.05</v>
      </c>
      <c r="Q26" s="218">
        <v>8.92</v>
      </c>
      <c r="R26" s="218">
        <v>18.63</v>
      </c>
      <c r="S26" s="218">
        <v>11.51</v>
      </c>
      <c r="T26" s="218">
        <v>0.77</v>
      </c>
      <c r="U26" s="218">
        <v>49.53</v>
      </c>
      <c r="V26" s="218">
        <v>7.32</v>
      </c>
      <c r="W26" s="218">
        <v>13.48</v>
      </c>
      <c r="X26" s="218">
        <v>62.64</v>
      </c>
      <c r="Y26" s="218">
        <v>0</v>
      </c>
      <c r="Z26" s="218">
        <v>118.17</v>
      </c>
      <c r="AA26" s="218">
        <v>32.56</v>
      </c>
      <c r="AB26" s="218">
        <v>0</v>
      </c>
      <c r="AC26" s="218">
        <v>12.88</v>
      </c>
      <c r="AD26" s="218">
        <v>0</v>
      </c>
      <c r="AE26" s="218">
        <v>0</v>
      </c>
      <c r="AF26" s="218">
        <v>0</v>
      </c>
      <c r="AG26" s="218">
        <v>74.97</v>
      </c>
      <c r="AH26" s="218">
        <v>0</v>
      </c>
      <c r="AI26" s="218">
        <v>0</v>
      </c>
      <c r="AJ26" s="218">
        <v>0</v>
      </c>
      <c r="AK26" s="218">
        <v>75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357.39</v>
      </c>
      <c r="L27" s="218">
        <v>10.37</v>
      </c>
      <c r="M27" s="218">
        <v>62.92</v>
      </c>
      <c r="N27" s="218">
        <v>51.55</v>
      </c>
      <c r="O27" s="218">
        <v>72.400000000000006</v>
      </c>
      <c r="P27" s="218">
        <v>21.05</v>
      </c>
      <c r="Q27" s="218">
        <v>8.91</v>
      </c>
      <c r="R27" s="218">
        <v>18.63</v>
      </c>
      <c r="S27" s="218">
        <v>11.51</v>
      </c>
      <c r="T27" s="218">
        <v>0.77</v>
      </c>
      <c r="U27" s="218">
        <v>49.53</v>
      </c>
      <c r="V27" s="218">
        <v>7.32</v>
      </c>
      <c r="W27" s="218">
        <v>13.66</v>
      </c>
      <c r="X27" s="218">
        <v>62.64</v>
      </c>
      <c r="Y27" s="218">
        <v>0</v>
      </c>
      <c r="Z27" s="218">
        <v>118.17</v>
      </c>
      <c r="AA27" s="218">
        <v>32.840000000000003</v>
      </c>
      <c r="AB27" s="218">
        <v>0</v>
      </c>
      <c r="AC27" s="218">
        <v>12.88</v>
      </c>
      <c r="AD27" s="218">
        <v>0</v>
      </c>
      <c r="AE27" s="218">
        <v>0</v>
      </c>
      <c r="AF27" s="218">
        <v>0</v>
      </c>
      <c r="AG27" s="218">
        <v>74.97</v>
      </c>
      <c r="AH27" s="218">
        <v>0</v>
      </c>
      <c r="AI27" s="218">
        <v>0</v>
      </c>
      <c r="AJ27" s="218">
        <v>0</v>
      </c>
      <c r="AK27" s="218">
        <v>76.06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299.39</v>
      </c>
      <c r="L28" s="218">
        <v>10.37</v>
      </c>
      <c r="M28" s="218">
        <v>62.92</v>
      </c>
      <c r="N28" s="218">
        <v>51.55</v>
      </c>
      <c r="O28" s="218">
        <v>72.400000000000006</v>
      </c>
      <c r="P28" s="218">
        <v>21.05</v>
      </c>
      <c r="Q28" s="218">
        <v>8.91</v>
      </c>
      <c r="R28" s="218">
        <v>18.63</v>
      </c>
      <c r="S28" s="218">
        <v>11.51</v>
      </c>
      <c r="T28" s="218">
        <v>0.77</v>
      </c>
      <c r="U28" s="218">
        <v>49.53</v>
      </c>
      <c r="V28" s="218">
        <v>7.32</v>
      </c>
      <c r="W28" s="218">
        <v>13.66</v>
      </c>
      <c r="X28" s="218">
        <v>62.64</v>
      </c>
      <c r="Y28" s="218">
        <v>0</v>
      </c>
      <c r="Z28" s="218">
        <v>118.17</v>
      </c>
      <c r="AA28" s="218">
        <v>32.840000000000003</v>
      </c>
      <c r="AB28" s="218">
        <v>0</v>
      </c>
      <c r="AC28" s="218">
        <v>12.88</v>
      </c>
      <c r="AD28" s="218">
        <v>0</v>
      </c>
      <c r="AE28" s="218">
        <v>0</v>
      </c>
      <c r="AF28" s="218">
        <v>0</v>
      </c>
      <c r="AG28" s="218">
        <v>74.97</v>
      </c>
      <c r="AH28" s="218">
        <v>0</v>
      </c>
      <c r="AI28" s="218">
        <v>0</v>
      </c>
      <c r="AJ28" s="218">
        <v>0</v>
      </c>
      <c r="AK28" s="218">
        <v>76.06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26.26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270.7</v>
      </c>
      <c r="L29" s="218">
        <v>10.37</v>
      </c>
      <c r="M29" s="218">
        <v>62.92</v>
      </c>
      <c r="N29" s="218">
        <v>51.55</v>
      </c>
      <c r="O29" s="218">
        <v>72.400000000000006</v>
      </c>
      <c r="P29" s="218">
        <v>21.05</v>
      </c>
      <c r="Q29" s="218">
        <v>3.27</v>
      </c>
      <c r="R29" s="218">
        <v>18.63</v>
      </c>
      <c r="S29" s="218">
        <v>4.9800000000000004</v>
      </c>
      <c r="T29" s="218">
        <v>0.02</v>
      </c>
      <c r="U29" s="218">
        <v>49.53</v>
      </c>
      <c r="V29" s="218">
        <v>7.32</v>
      </c>
      <c r="W29" s="218">
        <v>13.66</v>
      </c>
      <c r="X29" s="218">
        <v>62.64</v>
      </c>
      <c r="Y29" s="218">
        <v>0</v>
      </c>
      <c r="Z29" s="218">
        <v>118.17</v>
      </c>
      <c r="AA29" s="218">
        <v>32.840000000000003</v>
      </c>
      <c r="AB29" s="218">
        <v>0</v>
      </c>
      <c r="AC29" s="218">
        <v>12.88</v>
      </c>
      <c r="AD29" s="218">
        <v>0</v>
      </c>
      <c r="AE29" s="218">
        <v>0</v>
      </c>
      <c r="AF29" s="218">
        <v>0</v>
      </c>
      <c r="AG29" s="218">
        <v>74.97</v>
      </c>
      <c r="AH29" s="218">
        <v>0</v>
      </c>
      <c r="AI29" s="218">
        <v>0</v>
      </c>
      <c r="AJ29" s="218">
        <v>0</v>
      </c>
      <c r="AK29" s="218">
        <v>76.06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39.29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270.7</v>
      </c>
      <c r="L30" s="218">
        <v>3.87</v>
      </c>
      <c r="M30" s="218">
        <v>62.92</v>
      </c>
      <c r="N30" s="218">
        <v>51.55</v>
      </c>
      <c r="O30" s="218">
        <v>72.400000000000006</v>
      </c>
      <c r="P30" s="218">
        <v>21.05</v>
      </c>
      <c r="Q30" s="218">
        <v>3.27</v>
      </c>
      <c r="R30" s="218">
        <v>17.82</v>
      </c>
      <c r="S30" s="218">
        <v>4.9400000000000004</v>
      </c>
      <c r="T30" s="218">
        <v>0.02</v>
      </c>
      <c r="U30" s="218">
        <v>49.53</v>
      </c>
      <c r="V30" s="218">
        <v>7.32</v>
      </c>
      <c r="W30" s="218">
        <v>13.66</v>
      </c>
      <c r="X30" s="218">
        <v>62.64</v>
      </c>
      <c r="Y30" s="218">
        <v>0</v>
      </c>
      <c r="Z30" s="218">
        <v>118.17</v>
      </c>
      <c r="AA30" s="218">
        <v>14.6</v>
      </c>
      <c r="AB30" s="218">
        <v>0</v>
      </c>
      <c r="AC30" s="218">
        <v>12.88</v>
      </c>
      <c r="AD30" s="218">
        <v>0</v>
      </c>
      <c r="AE30" s="218">
        <v>0</v>
      </c>
      <c r="AF30" s="218">
        <v>0</v>
      </c>
      <c r="AG30" s="218">
        <v>74.97</v>
      </c>
      <c r="AH30" s="218">
        <v>0</v>
      </c>
      <c r="AI30" s="218">
        <v>0</v>
      </c>
      <c r="AJ30" s="218">
        <v>0</v>
      </c>
      <c r="AK30" s="218">
        <v>76.06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270.7</v>
      </c>
      <c r="L31" s="218">
        <v>3.87</v>
      </c>
      <c r="M31" s="218">
        <v>62.92</v>
      </c>
      <c r="N31" s="218">
        <v>51.55</v>
      </c>
      <c r="O31" s="218">
        <v>72.400000000000006</v>
      </c>
      <c r="P31" s="218">
        <v>21.05</v>
      </c>
      <c r="Q31" s="218">
        <v>3.27</v>
      </c>
      <c r="R31" s="218">
        <v>13.28</v>
      </c>
      <c r="S31" s="218">
        <v>4.9400000000000004</v>
      </c>
      <c r="T31" s="218">
        <v>0.02</v>
      </c>
      <c r="U31" s="218">
        <v>49.53</v>
      </c>
      <c r="V31" s="218">
        <v>7.32</v>
      </c>
      <c r="W31" s="218">
        <v>13.66</v>
      </c>
      <c r="X31" s="218">
        <v>62.64</v>
      </c>
      <c r="Y31" s="218">
        <v>0</v>
      </c>
      <c r="Z31" s="218">
        <v>76.38</v>
      </c>
      <c r="AA31" s="218">
        <v>14.5</v>
      </c>
      <c r="AB31" s="218">
        <v>0</v>
      </c>
      <c r="AC31" s="218">
        <v>12.88</v>
      </c>
      <c r="AD31" s="218">
        <v>0</v>
      </c>
      <c r="AE31" s="218">
        <v>0</v>
      </c>
      <c r="AF31" s="218">
        <v>0</v>
      </c>
      <c r="AG31" s="218">
        <v>74.97</v>
      </c>
      <c r="AH31" s="218">
        <v>0</v>
      </c>
      <c r="AI31" s="218">
        <v>0</v>
      </c>
      <c r="AJ31" s="218">
        <v>0</v>
      </c>
      <c r="AK31" s="218">
        <v>76.06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270.7</v>
      </c>
      <c r="L32" s="218">
        <v>3.87</v>
      </c>
      <c r="M32" s="218">
        <v>62.92</v>
      </c>
      <c r="N32" s="218">
        <v>51.55</v>
      </c>
      <c r="O32" s="218">
        <v>72.400000000000006</v>
      </c>
      <c r="P32" s="218">
        <v>21.05</v>
      </c>
      <c r="Q32" s="218">
        <v>3.27</v>
      </c>
      <c r="R32" s="218">
        <v>6.03</v>
      </c>
      <c r="S32" s="218">
        <v>4.9400000000000004</v>
      </c>
      <c r="T32" s="218">
        <v>0.02</v>
      </c>
      <c r="U32" s="218">
        <v>49.53</v>
      </c>
      <c r="V32" s="218">
        <v>7.32</v>
      </c>
      <c r="W32" s="218">
        <v>13.66</v>
      </c>
      <c r="X32" s="218">
        <v>62.64</v>
      </c>
      <c r="Y32" s="218">
        <v>0</v>
      </c>
      <c r="Z32" s="218">
        <v>68.64</v>
      </c>
      <c r="AA32" s="218">
        <v>14.5</v>
      </c>
      <c r="AB32" s="218">
        <v>0</v>
      </c>
      <c r="AC32" s="218">
        <v>12.88</v>
      </c>
      <c r="AD32" s="218">
        <v>0</v>
      </c>
      <c r="AE32" s="218">
        <v>0</v>
      </c>
      <c r="AF32" s="218">
        <v>0</v>
      </c>
      <c r="AG32" s="218">
        <v>74.97</v>
      </c>
      <c r="AH32" s="218">
        <v>0</v>
      </c>
      <c r="AI32" s="218">
        <v>0</v>
      </c>
      <c r="AJ32" s="218">
        <v>0</v>
      </c>
      <c r="AK32" s="218">
        <v>76.06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270.7</v>
      </c>
      <c r="L33" s="218">
        <v>3.87</v>
      </c>
      <c r="M33" s="218">
        <v>62.92</v>
      </c>
      <c r="N33" s="218">
        <v>51.55</v>
      </c>
      <c r="O33" s="218">
        <v>72.400000000000006</v>
      </c>
      <c r="P33" s="218">
        <v>21.05</v>
      </c>
      <c r="Q33" s="218">
        <v>3.27</v>
      </c>
      <c r="R33" s="218">
        <v>5.8</v>
      </c>
      <c r="S33" s="218">
        <v>4.9400000000000004</v>
      </c>
      <c r="T33" s="218">
        <v>0.02</v>
      </c>
      <c r="U33" s="218">
        <v>49.97</v>
      </c>
      <c r="V33" s="218">
        <v>7.32</v>
      </c>
      <c r="W33" s="218">
        <v>13.66</v>
      </c>
      <c r="X33" s="218">
        <v>62.64</v>
      </c>
      <c r="Y33" s="218">
        <v>0</v>
      </c>
      <c r="Z33" s="218">
        <v>58.01</v>
      </c>
      <c r="AA33" s="218">
        <v>14.5</v>
      </c>
      <c r="AB33" s="218">
        <v>0</v>
      </c>
      <c r="AC33" s="218">
        <v>12.88</v>
      </c>
      <c r="AD33" s="218">
        <v>0</v>
      </c>
      <c r="AE33" s="218">
        <v>0</v>
      </c>
      <c r="AF33" s="218">
        <v>0</v>
      </c>
      <c r="AG33" s="218">
        <v>74.97</v>
      </c>
      <c r="AH33" s="218">
        <v>0</v>
      </c>
      <c r="AI33" s="218">
        <v>0</v>
      </c>
      <c r="AJ33" s="218">
        <v>0</v>
      </c>
      <c r="AK33" s="218">
        <v>76.06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270.7</v>
      </c>
      <c r="L34" s="218">
        <v>3.87</v>
      </c>
      <c r="M34" s="218">
        <v>62.92</v>
      </c>
      <c r="N34" s="218">
        <v>51.55</v>
      </c>
      <c r="O34" s="218">
        <v>72.400000000000006</v>
      </c>
      <c r="P34" s="218">
        <v>21.05</v>
      </c>
      <c r="Q34" s="218">
        <v>3.27</v>
      </c>
      <c r="R34" s="218">
        <v>5.8</v>
      </c>
      <c r="S34" s="218">
        <v>4.9400000000000004</v>
      </c>
      <c r="T34" s="218">
        <v>0.02</v>
      </c>
      <c r="U34" s="218">
        <v>50.31</v>
      </c>
      <c r="V34" s="218">
        <v>7.32</v>
      </c>
      <c r="W34" s="218">
        <v>13.66</v>
      </c>
      <c r="X34" s="218">
        <v>62.64</v>
      </c>
      <c r="Y34" s="218">
        <v>0</v>
      </c>
      <c r="Z34" s="218">
        <v>58.01</v>
      </c>
      <c r="AA34" s="218">
        <v>14.5</v>
      </c>
      <c r="AB34" s="218">
        <v>0</v>
      </c>
      <c r="AC34" s="218">
        <v>12.88</v>
      </c>
      <c r="AD34" s="218">
        <v>0</v>
      </c>
      <c r="AE34" s="218">
        <v>0</v>
      </c>
      <c r="AF34" s="218">
        <v>0</v>
      </c>
      <c r="AG34" s="218">
        <v>74.97</v>
      </c>
      <c r="AH34" s="218">
        <v>0</v>
      </c>
      <c r="AI34" s="218">
        <v>0</v>
      </c>
      <c r="AJ34" s="218">
        <v>0</v>
      </c>
      <c r="AK34" s="218">
        <v>76.06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279.45999999999998</v>
      </c>
      <c r="L35" s="218">
        <v>3.87</v>
      </c>
      <c r="M35" s="218">
        <v>62.92</v>
      </c>
      <c r="N35" s="218">
        <v>51.55</v>
      </c>
      <c r="O35" s="218">
        <v>72.400000000000006</v>
      </c>
      <c r="P35" s="218">
        <v>21.05</v>
      </c>
      <c r="Q35" s="218">
        <v>4.4800000000000004</v>
      </c>
      <c r="R35" s="218">
        <v>5.8</v>
      </c>
      <c r="S35" s="218">
        <v>5</v>
      </c>
      <c r="T35" s="218">
        <v>0.02</v>
      </c>
      <c r="U35" s="218">
        <v>50.33</v>
      </c>
      <c r="V35" s="218">
        <v>7.32</v>
      </c>
      <c r="W35" s="218">
        <v>13.66</v>
      </c>
      <c r="X35" s="218">
        <v>62.64</v>
      </c>
      <c r="Y35" s="218">
        <v>0</v>
      </c>
      <c r="Z35" s="218">
        <v>58.01</v>
      </c>
      <c r="AA35" s="218">
        <v>14.5</v>
      </c>
      <c r="AB35" s="218">
        <v>0</v>
      </c>
      <c r="AC35" s="218">
        <v>12.88</v>
      </c>
      <c r="AD35" s="218">
        <v>0</v>
      </c>
      <c r="AE35" s="218">
        <v>0</v>
      </c>
      <c r="AF35" s="218">
        <v>0</v>
      </c>
      <c r="AG35" s="218">
        <v>74.97</v>
      </c>
      <c r="AH35" s="218">
        <v>0</v>
      </c>
      <c r="AI35" s="218">
        <v>0</v>
      </c>
      <c r="AJ35" s="218">
        <v>0</v>
      </c>
      <c r="AK35" s="218">
        <v>81.23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274.35000000000002</v>
      </c>
      <c r="L36" s="218">
        <v>3.87</v>
      </c>
      <c r="M36" s="218">
        <v>62.92</v>
      </c>
      <c r="N36" s="218">
        <v>51.55</v>
      </c>
      <c r="O36" s="218">
        <v>72.400000000000006</v>
      </c>
      <c r="P36" s="218">
        <v>21.05</v>
      </c>
      <c r="Q36" s="218">
        <v>4.4800000000000004</v>
      </c>
      <c r="R36" s="218">
        <v>6</v>
      </c>
      <c r="S36" s="218">
        <v>5</v>
      </c>
      <c r="T36" s="218">
        <v>0.02</v>
      </c>
      <c r="U36" s="218">
        <v>50.33</v>
      </c>
      <c r="V36" s="218">
        <v>7.32</v>
      </c>
      <c r="W36" s="218">
        <v>13.66</v>
      </c>
      <c r="X36" s="218">
        <v>62.64</v>
      </c>
      <c r="Y36" s="218">
        <v>0</v>
      </c>
      <c r="Z36" s="218">
        <v>58.01</v>
      </c>
      <c r="AA36" s="218">
        <v>15</v>
      </c>
      <c r="AB36" s="218">
        <v>0</v>
      </c>
      <c r="AC36" s="218">
        <v>12.88</v>
      </c>
      <c r="AD36" s="218">
        <v>0</v>
      </c>
      <c r="AE36" s="218">
        <v>0</v>
      </c>
      <c r="AF36" s="218">
        <v>0</v>
      </c>
      <c r="AG36" s="218">
        <v>74.97</v>
      </c>
      <c r="AH36" s="218">
        <v>0</v>
      </c>
      <c r="AI36" s="218">
        <v>0</v>
      </c>
      <c r="AJ36" s="218">
        <v>0</v>
      </c>
      <c r="AK36" s="218">
        <v>81.23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274.35000000000002</v>
      </c>
      <c r="L37" s="218">
        <v>3.61</v>
      </c>
      <c r="M37" s="218">
        <v>62.92</v>
      </c>
      <c r="N37" s="218">
        <v>51.55</v>
      </c>
      <c r="O37" s="218">
        <v>72.400000000000006</v>
      </c>
      <c r="P37" s="218">
        <v>21.05</v>
      </c>
      <c r="Q37" s="218">
        <v>4.4800000000000004</v>
      </c>
      <c r="R37" s="218">
        <v>5.8</v>
      </c>
      <c r="S37" s="218">
        <v>5</v>
      </c>
      <c r="T37" s="218">
        <v>0.02</v>
      </c>
      <c r="U37" s="218">
        <v>50.33</v>
      </c>
      <c r="V37" s="218">
        <v>7.32</v>
      </c>
      <c r="W37" s="218">
        <v>13.66</v>
      </c>
      <c r="X37" s="218">
        <v>60.14</v>
      </c>
      <c r="Y37" s="218">
        <v>0</v>
      </c>
      <c r="Z37" s="218">
        <v>67.680000000000007</v>
      </c>
      <c r="AA37" s="218">
        <v>14.5</v>
      </c>
      <c r="AB37" s="218">
        <v>0</v>
      </c>
      <c r="AC37" s="218">
        <v>12.88</v>
      </c>
      <c r="AD37" s="218">
        <v>0</v>
      </c>
      <c r="AE37" s="218">
        <v>0</v>
      </c>
      <c r="AF37" s="218">
        <v>0</v>
      </c>
      <c r="AG37" s="218">
        <v>74.97</v>
      </c>
      <c r="AH37" s="218">
        <v>0</v>
      </c>
      <c r="AI37" s="218">
        <v>0</v>
      </c>
      <c r="AJ37" s="218">
        <v>0</v>
      </c>
      <c r="AK37" s="218">
        <v>82.79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274.35000000000002</v>
      </c>
      <c r="L38" s="218">
        <v>3.87</v>
      </c>
      <c r="M38" s="218">
        <v>62.92</v>
      </c>
      <c r="N38" s="218">
        <v>51.55</v>
      </c>
      <c r="O38" s="218">
        <v>72.400000000000006</v>
      </c>
      <c r="P38" s="218">
        <v>21.05</v>
      </c>
      <c r="Q38" s="218">
        <v>4.4800000000000004</v>
      </c>
      <c r="R38" s="218">
        <v>5.8</v>
      </c>
      <c r="S38" s="218">
        <v>5</v>
      </c>
      <c r="T38" s="218">
        <v>0.02</v>
      </c>
      <c r="U38" s="218">
        <v>50.33</v>
      </c>
      <c r="V38" s="218">
        <v>7.32</v>
      </c>
      <c r="W38" s="218">
        <v>13.66</v>
      </c>
      <c r="X38" s="218">
        <v>62.64</v>
      </c>
      <c r="Y38" s="218">
        <v>0</v>
      </c>
      <c r="Z38" s="218">
        <v>78.31</v>
      </c>
      <c r="AA38" s="218">
        <v>14.5</v>
      </c>
      <c r="AB38" s="218">
        <v>0</v>
      </c>
      <c r="AC38" s="218">
        <v>12.88</v>
      </c>
      <c r="AD38" s="218">
        <v>0</v>
      </c>
      <c r="AE38" s="218">
        <v>0</v>
      </c>
      <c r="AF38" s="218">
        <v>0</v>
      </c>
      <c r="AG38" s="218">
        <v>74.97</v>
      </c>
      <c r="AH38" s="218">
        <v>0</v>
      </c>
      <c r="AI38" s="218">
        <v>0</v>
      </c>
      <c r="AJ38" s="218">
        <v>0</v>
      </c>
      <c r="AK38" s="218">
        <v>82.79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273.94</v>
      </c>
      <c r="L39" s="218">
        <v>4.83</v>
      </c>
      <c r="M39" s="218">
        <v>62.91</v>
      </c>
      <c r="N39" s="218">
        <v>51.55</v>
      </c>
      <c r="O39" s="218">
        <v>72.400000000000006</v>
      </c>
      <c r="P39" s="218">
        <v>21.05</v>
      </c>
      <c r="Q39" s="218">
        <v>5</v>
      </c>
      <c r="R39" s="218">
        <v>5.8</v>
      </c>
      <c r="S39" s="218">
        <v>5</v>
      </c>
      <c r="T39" s="218">
        <v>0.02</v>
      </c>
      <c r="U39" s="218">
        <v>52.35</v>
      </c>
      <c r="V39" s="218">
        <v>7.32</v>
      </c>
      <c r="W39" s="218">
        <v>13.66</v>
      </c>
      <c r="X39" s="218">
        <v>62.64</v>
      </c>
      <c r="Y39" s="218">
        <v>0</v>
      </c>
      <c r="Z39" s="218">
        <v>95.01</v>
      </c>
      <c r="AA39" s="218">
        <v>15</v>
      </c>
      <c r="AB39" s="218">
        <v>0</v>
      </c>
      <c r="AC39" s="218">
        <v>12.88</v>
      </c>
      <c r="AD39" s="218">
        <v>0</v>
      </c>
      <c r="AE39" s="218">
        <v>0</v>
      </c>
      <c r="AF39" s="218">
        <v>0</v>
      </c>
      <c r="AG39" s="218">
        <v>74.97</v>
      </c>
      <c r="AH39" s="218">
        <v>0</v>
      </c>
      <c r="AI39" s="218">
        <v>0</v>
      </c>
      <c r="AJ39" s="218">
        <v>0</v>
      </c>
      <c r="AK39" s="218">
        <v>83.43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273.94</v>
      </c>
      <c r="L40" s="218">
        <v>4.83</v>
      </c>
      <c r="M40" s="218">
        <v>62.92</v>
      </c>
      <c r="N40" s="218">
        <v>51.55</v>
      </c>
      <c r="O40" s="218">
        <v>72.400000000000006</v>
      </c>
      <c r="P40" s="218">
        <v>21.05</v>
      </c>
      <c r="Q40" s="218">
        <v>5</v>
      </c>
      <c r="R40" s="218">
        <v>5.03</v>
      </c>
      <c r="S40" s="218">
        <v>5</v>
      </c>
      <c r="T40" s="218">
        <v>0.02</v>
      </c>
      <c r="U40" s="218">
        <v>54.6</v>
      </c>
      <c r="V40" s="218">
        <v>7.32</v>
      </c>
      <c r="W40" s="218">
        <v>12.59</v>
      </c>
      <c r="X40" s="218">
        <v>62.64</v>
      </c>
      <c r="Y40" s="218">
        <v>0</v>
      </c>
      <c r="Z40" s="218">
        <v>100.47</v>
      </c>
      <c r="AA40" s="218">
        <v>14.5</v>
      </c>
      <c r="AB40" s="218">
        <v>0</v>
      </c>
      <c r="AC40" s="218">
        <v>12.88</v>
      </c>
      <c r="AD40" s="218">
        <v>0</v>
      </c>
      <c r="AE40" s="218">
        <v>0</v>
      </c>
      <c r="AF40" s="218">
        <v>0</v>
      </c>
      <c r="AG40" s="218">
        <v>74.97</v>
      </c>
      <c r="AH40" s="218">
        <v>0</v>
      </c>
      <c r="AI40" s="218">
        <v>0</v>
      </c>
      <c r="AJ40" s="218">
        <v>0</v>
      </c>
      <c r="AK40" s="218">
        <v>83.43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274.37</v>
      </c>
      <c r="L41" s="218">
        <v>4.83</v>
      </c>
      <c r="M41" s="218">
        <v>62.92</v>
      </c>
      <c r="N41" s="218">
        <v>51.55</v>
      </c>
      <c r="O41" s="218">
        <v>72.400000000000006</v>
      </c>
      <c r="P41" s="218">
        <v>21.05</v>
      </c>
      <c r="Q41" s="218">
        <v>5.09</v>
      </c>
      <c r="R41" s="218">
        <v>5.8</v>
      </c>
      <c r="S41" s="218">
        <v>5</v>
      </c>
      <c r="T41" s="218">
        <v>0.02</v>
      </c>
      <c r="U41" s="218">
        <v>55.87</v>
      </c>
      <c r="V41" s="218">
        <v>7.32</v>
      </c>
      <c r="W41" s="218">
        <v>13.96</v>
      </c>
      <c r="X41" s="218">
        <v>62.64</v>
      </c>
      <c r="Y41" s="218">
        <v>0</v>
      </c>
      <c r="Z41" s="218">
        <v>105.25</v>
      </c>
      <c r="AA41" s="218">
        <v>10.45</v>
      </c>
      <c r="AB41" s="218">
        <v>0</v>
      </c>
      <c r="AC41" s="218">
        <v>12.88</v>
      </c>
      <c r="AD41" s="218">
        <v>0</v>
      </c>
      <c r="AE41" s="218">
        <v>0</v>
      </c>
      <c r="AF41" s="218">
        <v>0</v>
      </c>
      <c r="AG41" s="218">
        <v>74.97</v>
      </c>
      <c r="AH41" s="218">
        <v>0</v>
      </c>
      <c r="AI41" s="218">
        <v>0</v>
      </c>
      <c r="AJ41" s="218">
        <v>0</v>
      </c>
      <c r="AK41" s="218">
        <v>83.43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274.37</v>
      </c>
      <c r="L42" s="218">
        <v>4.83</v>
      </c>
      <c r="M42" s="218">
        <v>62.92</v>
      </c>
      <c r="N42" s="218">
        <v>51.55</v>
      </c>
      <c r="O42" s="218">
        <v>72.400000000000006</v>
      </c>
      <c r="P42" s="218">
        <v>21.05</v>
      </c>
      <c r="Q42" s="218">
        <v>5.09</v>
      </c>
      <c r="R42" s="218">
        <v>5.8</v>
      </c>
      <c r="S42" s="218">
        <v>5</v>
      </c>
      <c r="T42" s="218">
        <v>0.02</v>
      </c>
      <c r="U42" s="218">
        <v>56.67</v>
      </c>
      <c r="V42" s="218">
        <v>7.32</v>
      </c>
      <c r="W42" s="218">
        <v>13.96</v>
      </c>
      <c r="X42" s="218">
        <v>62.64</v>
      </c>
      <c r="Y42" s="218">
        <v>0</v>
      </c>
      <c r="Z42" s="218">
        <v>94.73</v>
      </c>
      <c r="AA42" s="218">
        <v>10.45</v>
      </c>
      <c r="AB42" s="218">
        <v>0</v>
      </c>
      <c r="AC42" s="218">
        <v>12.88</v>
      </c>
      <c r="AD42" s="218">
        <v>0</v>
      </c>
      <c r="AE42" s="218">
        <v>0</v>
      </c>
      <c r="AF42" s="218">
        <v>0</v>
      </c>
      <c r="AG42" s="218">
        <v>74.97</v>
      </c>
      <c r="AH42" s="218">
        <v>0</v>
      </c>
      <c r="AI42" s="218">
        <v>0</v>
      </c>
      <c r="AJ42" s="218">
        <v>0</v>
      </c>
      <c r="AK42" s="218">
        <v>83.43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274.37</v>
      </c>
      <c r="L43" s="218">
        <v>4.83</v>
      </c>
      <c r="M43" s="218">
        <v>62.92</v>
      </c>
      <c r="N43" s="218">
        <v>51.55</v>
      </c>
      <c r="O43" s="218">
        <v>72.400000000000006</v>
      </c>
      <c r="P43" s="218">
        <v>21.05</v>
      </c>
      <c r="Q43" s="218">
        <v>5.09</v>
      </c>
      <c r="R43" s="218">
        <v>5.8</v>
      </c>
      <c r="S43" s="218">
        <v>5</v>
      </c>
      <c r="T43" s="218">
        <v>0.03</v>
      </c>
      <c r="U43" s="218">
        <v>57.48</v>
      </c>
      <c r="V43" s="218">
        <v>7.32</v>
      </c>
      <c r="W43" s="218">
        <v>14.16</v>
      </c>
      <c r="X43" s="218">
        <v>62.64</v>
      </c>
      <c r="Y43" s="218">
        <v>0</v>
      </c>
      <c r="Z43" s="218">
        <v>58.01</v>
      </c>
      <c r="AA43" s="218">
        <v>14.5</v>
      </c>
      <c r="AB43" s="218">
        <v>0</v>
      </c>
      <c r="AC43" s="218">
        <v>12.88</v>
      </c>
      <c r="AD43" s="218">
        <v>0</v>
      </c>
      <c r="AE43" s="218">
        <v>0</v>
      </c>
      <c r="AF43" s="218">
        <v>0</v>
      </c>
      <c r="AG43" s="218">
        <v>74.97</v>
      </c>
      <c r="AH43" s="218">
        <v>0</v>
      </c>
      <c r="AI43" s="218">
        <v>0</v>
      </c>
      <c r="AJ43" s="218">
        <v>0</v>
      </c>
      <c r="AK43" s="218">
        <v>83.43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274.37</v>
      </c>
      <c r="L44" s="218">
        <v>4.83</v>
      </c>
      <c r="M44" s="218">
        <v>62.92</v>
      </c>
      <c r="N44" s="218">
        <v>51.55</v>
      </c>
      <c r="O44" s="218">
        <v>72.400000000000006</v>
      </c>
      <c r="P44" s="218">
        <v>21.05</v>
      </c>
      <c r="Q44" s="218">
        <v>5.09</v>
      </c>
      <c r="R44" s="218">
        <v>5.8</v>
      </c>
      <c r="S44" s="218">
        <v>5</v>
      </c>
      <c r="T44" s="218">
        <v>0.03</v>
      </c>
      <c r="U44" s="218">
        <v>58.29</v>
      </c>
      <c r="V44" s="218">
        <v>7.32</v>
      </c>
      <c r="W44" s="218">
        <v>14.16</v>
      </c>
      <c r="X44" s="218">
        <v>62.64</v>
      </c>
      <c r="Y44" s="218">
        <v>0</v>
      </c>
      <c r="Z44" s="218">
        <v>58.01</v>
      </c>
      <c r="AA44" s="218">
        <v>14.5</v>
      </c>
      <c r="AB44" s="218">
        <v>0</v>
      </c>
      <c r="AC44" s="218">
        <v>12.88</v>
      </c>
      <c r="AD44" s="218">
        <v>0</v>
      </c>
      <c r="AE44" s="218">
        <v>0</v>
      </c>
      <c r="AF44" s="218">
        <v>0</v>
      </c>
      <c r="AG44" s="218">
        <v>74.97</v>
      </c>
      <c r="AH44" s="218">
        <v>0</v>
      </c>
      <c r="AI44" s="218">
        <v>0</v>
      </c>
      <c r="AJ44" s="218">
        <v>0</v>
      </c>
      <c r="AK44" s="218">
        <v>83.43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273.85000000000002</v>
      </c>
      <c r="L45" s="218">
        <v>4.83</v>
      </c>
      <c r="M45" s="218">
        <v>62.92</v>
      </c>
      <c r="N45" s="218">
        <v>51.55</v>
      </c>
      <c r="O45" s="218">
        <v>72.400000000000006</v>
      </c>
      <c r="P45" s="218">
        <v>21.05</v>
      </c>
      <c r="Q45" s="218">
        <v>5.09</v>
      </c>
      <c r="R45" s="218">
        <v>5.8</v>
      </c>
      <c r="S45" s="218">
        <v>5</v>
      </c>
      <c r="T45" s="218">
        <v>0.03</v>
      </c>
      <c r="U45" s="218">
        <v>59.09</v>
      </c>
      <c r="V45" s="218">
        <v>7.32</v>
      </c>
      <c r="W45" s="218">
        <v>14.16</v>
      </c>
      <c r="X45" s="218">
        <v>62.64</v>
      </c>
      <c r="Y45" s="218">
        <v>0</v>
      </c>
      <c r="Z45" s="218">
        <v>58.01</v>
      </c>
      <c r="AA45" s="218">
        <v>14.5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74.97</v>
      </c>
      <c r="AH45" s="218">
        <v>0</v>
      </c>
      <c r="AI45" s="218">
        <v>0</v>
      </c>
      <c r="AJ45" s="218">
        <v>0</v>
      </c>
      <c r="AK45" s="218">
        <v>83.43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273.85000000000002</v>
      </c>
      <c r="L46" s="218">
        <v>4.83</v>
      </c>
      <c r="M46" s="218">
        <v>62.92</v>
      </c>
      <c r="N46" s="218">
        <v>51.55</v>
      </c>
      <c r="O46" s="218">
        <v>72.400000000000006</v>
      </c>
      <c r="P46" s="218">
        <v>21.05</v>
      </c>
      <c r="Q46" s="218">
        <v>5.09</v>
      </c>
      <c r="R46" s="218">
        <v>5.8</v>
      </c>
      <c r="S46" s="218">
        <v>5</v>
      </c>
      <c r="T46" s="218">
        <v>0.03</v>
      </c>
      <c r="U46" s="218">
        <v>59.65</v>
      </c>
      <c r="V46" s="218">
        <v>7.32</v>
      </c>
      <c r="W46" s="218">
        <v>14.16</v>
      </c>
      <c r="X46" s="218">
        <v>62.64</v>
      </c>
      <c r="Y46" s="218">
        <v>0</v>
      </c>
      <c r="Z46" s="218">
        <v>58.01</v>
      </c>
      <c r="AA46" s="218">
        <v>14.5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74.97</v>
      </c>
      <c r="AH46" s="218">
        <v>0</v>
      </c>
      <c r="AI46" s="218">
        <v>0</v>
      </c>
      <c r="AJ46" s="218">
        <v>0</v>
      </c>
      <c r="AK46" s="218">
        <v>83.43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273.31</v>
      </c>
      <c r="L47" s="218">
        <v>4.83</v>
      </c>
      <c r="M47" s="218">
        <v>62.92</v>
      </c>
      <c r="N47" s="218">
        <v>51.55</v>
      </c>
      <c r="O47" s="218">
        <v>72.400000000000006</v>
      </c>
      <c r="P47" s="218">
        <v>21.05</v>
      </c>
      <c r="Q47" s="218">
        <v>5.09</v>
      </c>
      <c r="R47" s="218">
        <v>5.63</v>
      </c>
      <c r="S47" s="218">
        <v>5</v>
      </c>
      <c r="T47" s="218">
        <v>0.03</v>
      </c>
      <c r="U47" s="218">
        <v>59.69</v>
      </c>
      <c r="V47" s="218">
        <v>7.32</v>
      </c>
      <c r="W47" s="218">
        <v>13.4</v>
      </c>
      <c r="X47" s="218">
        <v>62.64</v>
      </c>
      <c r="Y47" s="218">
        <v>0</v>
      </c>
      <c r="Z47" s="218">
        <v>58.01</v>
      </c>
      <c r="AA47" s="218">
        <v>14.5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74.97</v>
      </c>
      <c r="AH47" s="218">
        <v>0</v>
      </c>
      <c r="AI47" s="218">
        <v>0</v>
      </c>
      <c r="AJ47" s="218">
        <v>0</v>
      </c>
      <c r="AK47" s="218">
        <v>83.59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273.31</v>
      </c>
      <c r="L48" s="218">
        <v>4.83</v>
      </c>
      <c r="M48" s="218">
        <v>62.92</v>
      </c>
      <c r="N48" s="218">
        <v>51.55</v>
      </c>
      <c r="O48" s="218">
        <v>72.400000000000006</v>
      </c>
      <c r="P48" s="218">
        <v>21.05</v>
      </c>
      <c r="Q48" s="218">
        <v>5.09</v>
      </c>
      <c r="R48" s="218">
        <v>5.8</v>
      </c>
      <c r="S48" s="218">
        <v>5</v>
      </c>
      <c r="T48" s="218">
        <v>0.03</v>
      </c>
      <c r="U48" s="218">
        <v>59.69</v>
      </c>
      <c r="V48" s="218">
        <v>7.32</v>
      </c>
      <c r="W48" s="218">
        <v>13.4</v>
      </c>
      <c r="X48" s="218">
        <v>62.64</v>
      </c>
      <c r="Y48" s="218">
        <v>0</v>
      </c>
      <c r="Z48" s="218">
        <v>58.01</v>
      </c>
      <c r="AA48" s="218">
        <v>14.5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74.97</v>
      </c>
      <c r="AH48" s="218">
        <v>0</v>
      </c>
      <c r="AI48" s="218">
        <v>0</v>
      </c>
      <c r="AJ48" s="218">
        <v>0</v>
      </c>
      <c r="AK48" s="218">
        <v>83.59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273.77</v>
      </c>
      <c r="L49" s="218">
        <v>4.83</v>
      </c>
      <c r="M49" s="218">
        <v>62.92</v>
      </c>
      <c r="N49" s="218">
        <v>51.55</v>
      </c>
      <c r="O49" s="218">
        <v>72.400000000000006</v>
      </c>
      <c r="P49" s="218">
        <v>21.05</v>
      </c>
      <c r="Q49" s="218">
        <v>4.83</v>
      </c>
      <c r="R49" s="218">
        <v>18.63</v>
      </c>
      <c r="S49" s="218">
        <v>5</v>
      </c>
      <c r="T49" s="218">
        <v>0</v>
      </c>
      <c r="U49" s="218">
        <v>59.69</v>
      </c>
      <c r="V49" s="218">
        <v>7.32</v>
      </c>
      <c r="W49" s="218">
        <v>13.59</v>
      </c>
      <c r="X49" s="218">
        <v>62.64</v>
      </c>
      <c r="Y49" s="218">
        <v>0</v>
      </c>
      <c r="Z49" s="218">
        <v>118.17</v>
      </c>
      <c r="AA49" s="218">
        <v>32.56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74.97</v>
      </c>
      <c r="AH49" s="218">
        <v>0</v>
      </c>
      <c r="AI49" s="218">
        <v>0</v>
      </c>
      <c r="AJ49" s="218">
        <v>0</v>
      </c>
      <c r="AK49" s="218">
        <v>84.9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273.77</v>
      </c>
      <c r="L50" s="218">
        <v>4.83</v>
      </c>
      <c r="M50" s="218">
        <v>62.92</v>
      </c>
      <c r="N50" s="218">
        <v>51.55</v>
      </c>
      <c r="O50" s="218">
        <v>72.400000000000006</v>
      </c>
      <c r="P50" s="218">
        <v>21.05</v>
      </c>
      <c r="Q50" s="218">
        <v>4.84</v>
      </c>
      <c r="R50" s="218">
        <v>18.63</v>
      </c>
      <c r="S50" s="218">
        <v>5</v>
      </c>
      <c r="T50" s="218">
        <v>0.77</v>
      </c>
      <c r="U50" s="218">
        <v>59.69</v>
      </c>
      <c r="V50" s="218">
        <v>7.32</v>
      </c>
      <c r="W50" s="218">
        <v>13.59</v>
      </c>
      <c r="X50" s="218">
        <v>62.64</v>
      </c>
      <c r="Y50" s="218">
        <v>0</v>
      </c>
      <c r="Z50" s="218">
        <v>118.17</v>
      </c>
      <c r="AA50" s="218">
        <v>32.56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74.97</v>
      </c>
      <c r="AH50" s="218">
        <v>0</v>
      </c>
      <c r="AI50" s="218">
        <v>0</v>
      </c>
      <c r="AJ50" s="218">
        <v>0</v>
      </c>
      <c r="AK50" s="218">
        <v>84.9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284.39999999999998</v>
      </c>
      <c r="L51" s="218">
        <v>10.37</v>
      </c>
      <c r="M51" s="218">
        <v>62.92</v>
      </c>
      <c r="N51" s="218">
        <v>51.55</v>
      </c>
      <c r="O51" s="218">
        <v>72.400000000000006</v>
      </c>
      <c r="P51" s="218">
        <v>21.05</v>
      </c>
      <c r="Q51" s="218">
        <v>8.91</v>
      </c>
      <c r="R51" s="218">
        <v>18.63</v>
      </c>
      <c r="S51" s="218">
        <v>11.51</v>
      </c>
      <c r="T51" s="218">
        <v>0.77</v>
      </c>
      <c r="U51" s="218">
        <v>59.69</v>
      </c>
      <c r="V51" s="218">
        <v>7.32</v>
      </c>
      <c r="W51" s="218">
        <v>14.05</v>
      </c>
      <c r="X51" s="218">
        <v>62.64</v>
      </c>
      <c r="Y51" s="218">
        <v>0</v>
      </c>
      <c r="Z51" s="218">
        <v>118.17</v>
      </c>
      <c r="AA51" s="218">
        <v>32.94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74.97</v>
      </c>
      <c r="AH51" s="218">
        <v>0</v>
      </c>
      <c r="AI51" s="218">
        <v>0</v>
      </c>
      <c r="AJ51" s="218">
        <v>0</v>
      </c>
      <c r="AK51" s="218">
        <v>84.9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287.68</v>
      </c>
      <c r="L52" s="218">
        <v>10.37</v>
      </c>
      <c r="M52" s="218">
        <v>62.92</v>
      </c>
      <c r="N52" s="218">
        <v>51.55</v>
      </c>
      <c r="O52" s="218">
        <v>72.400000000000006</v>
      </c>
      <c r="P52" s="218">
        <v>21.05</v>
      </c>
      <c r="Q52" s="218">
        <v>8.91</v>
      </c>
      <c r="R52" s="218">
        <v>18.63</v>
      </c>
      <c r="S52" s="218">
        <v>11.51</v>
      </c>
      <c r="T52" s="218">
        <v>0.77</v>
      </c>
      <c r="U52" s="218">
        <v>59.69</v>
      </c>
      <c r="V52" s="218">
        <v>7.32</v>
      </c>
      <c r="W52" s="218">
        <v>14.05</v>
      </c>
      <c r="X52" s="218">
        <v>62.64</v>
      </c>
      <c r="Y52" s="218">
        <v>0</v>
      </c>
      <c r="Z52" s="218">
        <v>118.17</v>
      </c>
      <c r="AA52" s="218">
        <v>32.94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74.97</v>
      </c>
      <c r="AH52" s="218">
        <v>0</v>
      </c>
      <c r="AI52" s="218">
        <v>0</v>
      </c>
      <c r="AJ52" s="218">
        <v>0</v>
      </c>
      <c r="AK52" s="218">
        <v>84.9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297.35000000000002</v>
      </c>
      <c r="L53" s="218">
        <v>10.37</v>
      </c>
      <c r="M53" s="218">
        <v>62.92</v>
      </c>
      <c r="N53" s="218">
        <v>51.55</v>
      </c>
      <c r="O53" s="218">
        <v>72.400000000000006</v>
      </c>
      <c r="P53" s="218">
        <v>21.05</v>
      </c>
      <c r="Q53" s="218">
        <v>8.91</v>
      </c>
      <c r="R53" s="218">
        <v>18.63</v>
      </c>
      <c r="S53" s="218">
        <v>11.51</v>
      </c>
      <c r="T53" s="218">
        <v>0.77</v>
      </c>
      <c r="U53" s="218">
        <v>59.69</v>
      </c>
      <c r="V53" s="218">
        <v>7.32</v>
      </c>
      <c r="W53" s="218">
        <v>14.11</v>
      </c>
      <c r="X53" s="218">
        <v>62.64</v>
      </c>
      <c r="Y53" s="218">
        <v>0</v>
      </c>
      <c r="Z53" s="218">
        <v>118.17</v>
      </c>
      <c r="AA53" s="218">
        <v>32.56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74.97</v>
      </c>
      <c r="AH53" s="218">
        <v>0</v>
      </c>
      <c r="AI53" s="218">
        <v>0</v>
      </c>
      <c r="AJ53" s="218">
        <v>0</v>
      </c>
      <c r="AK53" s="218">
        <v>84.9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307.98</v>
      </c>
      <c r="L54" s="218">
        <v>10.37</v>
      </c>
      <c r="M54" s="218">
        <v>62.92</v>
      </c>
      <c r="N54" s="218">
        <v>51.55</v>
      </c>
      <c r="O54" s="218">
        <v>72.400000000000006</v>
      </c>
      <c r="P54" s="218">
        <v>21.05</v>
      </c>
      <c r="Q54" s="218">
        <v>8.91</v>
      </c>
      <c r="R54" s="218">
        <v>18.63</v>
      </c>
      <c r="S54" s="218">
        <v>11.51</v>
      </c>
      <c r="T54" s="218">
        <v>0.77</v>
      </c>
      <c r="U54" s="218">
        <v>59.69</v>
      </c>
      <c r="V54" s="218">
        <v>7.32</v>
      </c>
      <c r="W54" s="218">
        <v>14.11</v>
      </c>
      <c r="X54" s="218">
        <v>62.64</v>
      </c>
      <c r="Y54" s="218">
        <v>0</v>
      </c>
      <c r="Z54" s="218">
        <v>118.17</v>
      </c>
      <c r="AA54" s="218">
        <v>32.56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74.97</v>
      </c>
      <c r="AH54" s="218">
        <v>0</v>
      </c>
      <c r="AI54" s="218">
        <v>0</v>
      </c>
      <c r="AJ54" s="218">
        <v>0</v>
      </c>
      <c r="AK54" s="218">
        <v>84.9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383.28</v>
      </c>
      <c r="L55" s="218">
        <v>10.73</v>
      </c>
      <c r="M55" s="218">
        <v>62.92</v>
      </c>
      <c r="N55" s="218">
        <v>51.55</v>
      </c>
      <c r="O55" s="218">
        <v>72.400000000000006</v>
      </c>
      <c r="P55" s="218">
        <v>21.05</v>
      </c>
      <c r="Q55" s="218">
        <v>9.2200000000000006</v>
      </c>
      <c r="R55" s="218">
        <v>18.63</v>
      </c>
      <c r="S55" s="218">
        <v>11.51</v>
      </c>
      <c r="T55" s="218">
        <v>0.77</v>
      </c>
      <c r="U55" s="218">
        <v>60.03</v>
      </c>
      <c r="V55" s="218">
        <v>7.32</v>
      </c>
      <c r="W55" s="218">
        <v>14.11</v>
      </c>
      <c r="X55" s="218">
        <v>62.64</v>
      </c>
      <c r="Y55" s="218">
        <v>0</v>
      </c>
      <c r="Z55" s="218">
        <v>118.17</v>
      </c>
      <c r="AA55" s="218">
        <v>32.56</v>
      </c>
      <c r="AB55" s="218">
        <v>0</v>
      </c>
      <c r="AC55" s="218">
        <v>9.93</v>
      </c>
      <c r="AD55" s="218">
        <v>0</v>
      </c>
      <c r="AE55" s="218">
        <v>0</v>
      </c>
      <c r="AF55" s="218">
        <v>0</v>
      </c>
      <c r="AG55" s="218">
        <v>74.97</v>
      </c>
      <c r="AH55" s="218">
        <v>0</v>
      </c>
      <c r="AI55" s="218">
        <v>0</v>
      </c>
      <c r="AJ55" s="218">
        <v>0</v>
      </c>
      <c r="AK55" s="218">
        <v>80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464.06</v>
      </c>
      <c r="L56" s="218">
        <v>10.67</v>
      </c>
      <c r="M56" s="218">
        <v>62.92</v>
      </c>
      <c r="N56" s="218">
        <v>51.55</v>
      </c>
      <c r="O56" s="218">
        <v>72.400000000000006</v>
      </c>
      <c r="P56" s="218">
        <v>21.05</v>
      </c>
      <c r="Q56" s="218">
        <v>9.17</v>
      </c>
      <c r="R56" s="218">
        <v>18.63</v>
      </c>
      <c r="S56" s="218">
        <v>11.51</v>
      </c>
      <c r="T56" s="218">
        <v>0.77</v>
      </c>
      <c r="U56" s="218">
        <v>60.05</v>
      </c>
      <c r="V56" s="218">
        <v>7.32</v>
      </c>
      <c r="W56" s="218">
        <v>14.11</v>
      </c>
      <c r="X56" s="218">
        <v>62.64</v>
      </c>
      <c r="Y56" s="218">
        <v>0</v>
      </c>
      <c r="Z56" s="218">
        <v>118.17</v>
      </c>
      <c r="AA56" s="218">
        <v>32.56</v>
      </c>
      <c r="AB56" s="218">
        <v>0</v>
      </c>
      <c r="AC56" s="218">
        <v>9.93</v>
      </c>
      <c r="AD56" s="218">
        <v>0</v>
      </c>
      <c r="AE56" s="218">
        <v>0</v>
      </c>
      <c r="AF56" s="218">
        <v>0</v>
      </c>
      <c r="AG56" s="218">
        <v>74.97</v>
      </c>
      <c r="AH56" s="218">
        <v>0</v>
      </c>
      <c r="AI56" s="218">
        <v>0</v>
      </c>
      <c r="AJ56" s="218">
        <v>0</v>
      </c>
      <c r="AK56" s="218">
        <v>80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464.06</v>
      </c>
      <c r="L57" s="218">
        <v>10.37</v>
      </c>
      <c r="M57" s="218">
        <v>62.92</v>
      </c>
      <c r="N57" s="218">
        <v>51.55</v>
      </c>
      <c r="O57" s="218">
        <v>72.400000000000006</v>
      </c>
      <c r="P57" s="218">
        <v>21.05</v>
      </c>
      <c r="Q57" s="218">
        <v>7.22</v>
      </c>
      <c r="R57" s="218">
        <v>18.63</v>
      </c>
      <c r="S57" s="218">
        <v>11.51</v>
      </c>
      <c r="T57" s="218">
        <v>0.77</v>
      </c>
      <c r="U57" s="218">
        <v>60.05</v>
      </c>
      <c r="V57" s="218">
        <v>7.32</v>
      </c>
      <c r="W57" s="218">
        <v>14.11</v>
      </c>
      <c r="X57" s="218">
        <v>62.64</v>
      </c>
      <c r="Y57" s="218">
        <v>0</v>
      </c>
      <c r="Z57" s="218">
        <v>118.17</v>
      </c>
      <c r="AA57" s="218">
        <v>32.56</v>
      </c>
      <c r="AB57" s="218">
        <v>0</v>
      </c>
      <c r="AC57" s="218">
        <v>10</v>
      </c>
      <c r="AD57" s="218">
        <v>0</v>
      </c>
      <c r="AE57" s="218">
        <v>0</v>
      </c>
      <c r="AF57" s="218">
        <v>0</v>
      </c>
      <c r="AG57" s="218">
        <v>74.97</v>
      </c>
      <c r="AH57" s="218">
        <v>0</v>
      </c>
      <c r="AI57" s="218">
        <v>0</v>
      </c>
      <c r="AJ57" s="218">
        <v>0</v>
      </c>
      <c r="AK57" s="218">
        <v>80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496.72</v>
      </c>
      <c r="L58" s="218">
        <v>9.92</v>
      </c>
      <c r="M58" s="218">
        <v>62.92</v>
      </c>
      <c r="N58" s="218">
        <v>51.55</v>
      </c>
      <c r="O58" s="218">
        <v>72.400000000000006</v>
      </c>
      <c r="P58" s="218">
        <v>21.05</v>
      </c>
      <c r="Q58" s="218">
        <v>8.91</v>
      </c>
      <c r="R58" s="218">
        <v>18.63</v>
      </c>
      <c r="S58" s="218">
        <v>11.51</v>
      </c>
      <c r="T58" s="218">
        <v>0.77</v>
      </c>
      <c r="U58" s="218">
        <v>60.05</v>
      </c>
      <c r="V58" s="218">
        <v>7.32</v>
      </c>
      <c r="W58" s="218">
        <v>14.11</v>
      </c>
      <c r="X58" s="218">
        <v>62.64</v>
      </c>
      <c r="Y58" s="218">
        <v>0</v>
      </c>
      <c r="Z58" s="218">
        <v>118.17</v>
      </c>
      <c r="AA58" s="218">
        <v>32.56</v>
      </c>
      <c r="AB58" s="218">
        <v>0</v>
      </c>
      <c r="AC58" s="218">
        <v>10</v>
      </c>
      <c r="AD58" s="218">
        <v>0</v>
      </c>
      <c r="AE58" s="218">
        <v>0</v>
      </c>
      <c r="AF58" s="218">
        <v>0</v>
      </c>
      <c r="AG58" s="218">
        <v>74.97</v>
      </c>
      <c r="AH58" s="218">
        <v>0</v>
      </c>
      <c r="AI58" s="218">
        <v>0</v>
      </c>
      <c r="AJ58" s="218">
        <v>0</v>
      </c>
      <c r="AK58" s="218">
        <v>80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496.72</v>
      </c>
      <c r="L59" s="218">
        <v>10.37</v>
      </c>
      <c r="M59" s="218">
        <v>62.92</v>
      </c>
      <c r="N59" s="218">
        <v>51.55</v>
      </c>
      <c r="O59" s="218">
        <v>72.400000000000006</v>
      </c>
      <c r="P59" s="218">
        <v>21.05</v>
      </c>
      <c r="Q59" s="218">
        <v>8.91</v>
      </c>
      <c r="R59" s="218">
        <v>18.63</v>
      </c>
      <c r="S59" s="218">
        <v>11.52</v>
      </c>
      <c r="T59" s="218">
        <v>0.77</v>
      </c>
      <c r="U59" s="218">
        <v>60.05</v>
      </c>
      <c r="V59" s="218">
        <v>7.32</v>
      </c>
      <c r="W59" s="218">
        <v>14.19</v>
      </c>
      <c r="X59" s="218">
        <v>62.64</v>
      </c>
      <c r="Y59" s="218">
        <v>0</v>
      </c>
      <c r="Z59" s="218">
        <v>118.17</v>
      </c>
      <c r="AA59" s="218">
        <v>32.56</v>
      </c>
      <c r="AB59" s="218">
        <v>0</v>
      </c>
      <c r="AC59" s="218">
        <v>10</v>
      </c>
      <c r="AD59" s="218">
        <v>0</v>
      </c>
      <c r="AE59" s="218">
        <v>0</v>
      </c>
      <c r="AF59" s="218">
        <v>0</v>
      </c>
      <c r="AG59" s="218">
        <v>74.97</v>
      </c>
      <c r="AH59" s="218">
        <v>0</v>
      </c>
      <c r="AI59" s="218">
        <v>0</v>
      </c>
      <c r="AJ59" s="218">
        <v>0</v>
      </c>
      <c r="AK59" s="218">
        <v>91.83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496.72</v>
      </c>
      <c r="L60" s="218">
        <v>10.37</v>
      </c>
      <c r="M60" s="218">
        <v>62.92</v>
      </c>
      <c r="N60" s="218">
        <v>51.55</v>
      </c>
      <c r="O60" s="218">
        <v>72.400000000000006</v>
      </c>
      <c r="P60" s="218">
        <v>21.05</v>
      </c>
      <c r="Q60" s="218">
        <v>8.92</v>
      </c>
      <c r="R60" s="218">
        <v>18.63</v>
      </c>
      <c r="S60" s="218">
        <v>11.51</v>
      </c>
      <c r="T60" s="218">
        <v>0.77</v>
      </c>
      <c r="U60" s="218">
        <v>60.05</v>
      </c>
      <c r="V60" s="218">
        <v>7.32</v>
      </c>
      <c r="W60" s="218">
        <v>14.19</v>
      </c>
      <c r="X60" s="218">
        <v>62.64</v>
      </c>
      <c r="Y60" s="218">
        <v>0</v>
      </c>
      <c r="Z60" s="218">
        <v>118.17</v>
      </c>
      <c r="AA60" s="218">
        <v>32.56</v>
      </c>
      <c r="AB60" s="218">
        <v>0</v>
      </c>
      <c r="AC60" s="218">
        <v>10</v>
      </c>
      <c r="AD60" s="218">
        <v>0</v>
      </c>
      <c r="AE60" s="218">
        <v>0</v>
      </c>
      <c r="AF60" s="218">
        <v>0</v>
      </c>
      <c r="AG60" s="218">
        <v>74.97</v>
      </c>
      <c r="AH60" s="218">
        <v>0</v>
      </c>
      <c r="AI60" s="218">
        <v>0</v>
      </c>
      <c r="AJ60" s="218">
        <v>0</v>
      </c>
      <c r="AK60" s="218">
        <v>91.83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496.72</v>
      </c>
      <c r="L61" s="218">
        <v>10.37</v>
      </c>
      <c r="M61" s="218">
        <v>62.92</v>
      </c>
      <c r="N61" s="218">
        <v>51.55</v>
      </c>
      <c r="O61" s="218">
        <v>72.400000000000006</v>
      </c>
      <c r="P61" s="218">
        <v>21.05</v>
      </c>
      <c r="Q61" s="218">
        <v>8.92</v>
      </c>
      <c r="R61" s="218">
        <v>18.63</v>
      </c>
      <c r="S61" s="218">
        <v>11.51</v>
      </c>
      <c r="T61" s="218">
        <v>0.77</v>
      </c>
      <c r="U61" s="218">
        <v>60.05</v>
      </c>
      <c r="V61" s="218">
        <v>7.32</v>
      </c>
      <c r="W61" s="218">
        <v>14.19</v>
      </c>
      <c r="X61" s="218">
        <v>62.64</v>
      </c>
      <c r="Y61" s="218">
        <v>0</v>
      </c>
      <c r="Z61" s="218">
        <v>118.17</v>
      </c>
      <c r="AA61" s="218">
        <v>32.56</v>
      </c>
      <c r="AB61" s="218">
        <v>0</v>
      </c>
      <c r="AC61" s="218">
        <v>10</v>
      </c>
      <c r="AD61" s="218">
        <v>0</v>
      </c>
      <c r="AE61" s="218">
        <v>0</v>
      </c>
      <c r="AF61" s="218">
        <v>0</v>
      </c>
      <c r="AG61" s="218">
        <v>74.97</v>
      </c>
      <c r="AH61" s="218">
        <v>0</v>
      </c>
      <c r="AI61" s="218">
        <v>0</v>
      </c>
      <c r="AJ61" s="218">
        <v>0</v>
      </c>
      <c r="AK61" s="218">
        <v>91.83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496.72</v>
      </c>
      <c r="L62" s="218">
        <v>10.37</v>
      </c>
      <c r="M62" s="218">
        <v>62.92</v>
      </c>
      <c r="N62" s="218">
        <v>51.55</v>
      </c>
      <c r="O62" s="218">
        <v>72.400000000000006</v>
      </c>
      <c r="P62" s="218">
        <v>21.05</v>
      </c>
      <c r="Q62" s="218">
        <v>8.92</v>
      </c>
      <c r="R62" s="218">
        <v>18.63</v>
      </c>
      <c r="S62" s="218">
        <v>11.51</v>
      </c>
      <c r="T62" s="218">
        <v>0.77</v>
      </c>
      <c r="U62" s="218">
        <v>60.05</v>
      </c>
      <c r="V62" s="218">
        <v>7.32</v>
      </c>
      <c r="W62" s="218">
        <v>14.19</v>
      </c>
      <c r="X62" s="218">
        <v>62.64</v>
      </c>
      <c r="Y62" s="218">
        <v>0</v>
      </c>
      <c r="Z62" s="218">
        <v>118.17</v>
      </c>
      <c r="AA62" s="218">
        <v>32.56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74.97</v>
      </c>
      <c r="AH62" s="218">
        <v>0</v>
      </c>
      <c r="AI62" s="218">
        <v>0</v>
      </c>
      <c r="AJ62" s="218">
        <v>0</v>
      </c>
      <c r="AK62" s="218">
        <v>91.83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496.72</v>
      </c>
      <c r="L63" s="218">
        <v>10.37</v>
      </c>
      <c r="M63" s="218">
        <v>62.92</v>
      </c>
      <c r="N63" s="218">
        <v>51.55</v>
      </c>
      <c r="O63" s="218">
        <v>72.400000000000006</v>
      </c>
      <c r="P63" s="218">
        <v>21.05</v>
      </c>
      <c r="Q63" s="218">
        <v>8.92</v>
      </c>
      <c r="R63" s="218">
        <v>18.63</v>
      </c>
      <c r="S63" s="218">
        <v>11.51</v>
      </c>
      <c r="T63" s="218">
        <v>0.77</v>
      </c>
      <c r="U63" s="218">
        <v>60.05</v>
      </c>
      <c r="V63" s="218">
        <v>7.32</v>
      </c>
      <c r="W63" s="218">
        <v>14.11</v>
      </c>
      <c r="X63" s="218">
        <v>62.64</v>
      </c>
      <c r="Y63" s="218">
        <v>0</v>
      </c>
      <c r="Z63" s="218">
        <v>118.17</v>
      </c>
      <c r="AA63" s="218">
        <v>32.56</v>
      </c>
      <c r="AB63" s="218">
        <v>0</v>
      </c>
      <c r="AC63" s="218">
        <v>10</v>
      </c>
      <c r="AD63" s="218">
        <v>0</v>
      </c>
      <c r="AE63" s="218">
        <v>0</v>
      </c>
      <c r="AF63" s="218">
        <v>0</v>
      </c>
      <c r="AG63" s="218">
        <v>74.97</v>
      </c>
      <c r="AH63" s="218">
        <v>0</v>
      </c>
      <c r="AI63" s="218">
        <v>0</v>
      </c>
      <c r="AJ63" s="218">
        <v>0</v>
      </c>
      <c r="AK63" s="218">
        <v>136.28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496.72</v>
      </c>
      <c r="L64" s="218">
        <v>10.37</v>
      </c>
      <c r="M64" s="218">
        <v>62.92</v>
      </c>
      <c r="N64" s="218">
        <v>51.55</v>
      </c>
      <c r="O64" s="218">
        <v>72.400000000000006</v>
      </c>
      <c r="P64" s="218">
        <v>21.05</v>
      </c>
      <c r="Q64" s="218">
        <v>8.92</v>
      </c>
      <c r="R64" s="218">
        <v>18.63</v>
      </c>
      <c r="S64" s="218">
        <v>11.51</v>
      </c>
      <c r="T64" s="218">
        <v>0.77</v>
      </c>
      <c r="U64" s="218">
        <v>60.05</v>
      </c>
      <c r="V64" s="218">
        <v>7.32</v>
      </c>
      <c r="W64" s="218">
        <v>14.11</v>
      </c>
      <c r="X64" s="218">
        <v>62.64</v>
      </c>
      <c r="Y64" s="218">
        <v>0</v>
      </c>
      <c r="Z64" s="218">
        <v>118.17</v>
      </c>
      <c r="AA64" s="218">
        <v>32.56</v>
      </c>
      <c r="AB64" s="218">
        <v>0</v>
      </c>
      <c r="AC64" s="218">
        <v>10</v>
      </c>
      <c r="AD64" s="218">
        <v>0</v>
      </c>
      <c r="AE64" s="218">
        <v>0</v>
      </c>
      <c r="AF64" s="218">
        <v>0</v>
      </c>
      <c r="AG64" s="218">
        <v>74.97</v>
      </c>
      <c r="AH64" s="218">
        <v>0</v>
      </c>
      <c r="AI64" s="218">
        <v>0</v>
      </c>
      <c r="AJ64" s="218">
        <v>0</v>
      </c>
      <c r="AK64" s="218">
        <v>136.28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496.72</v>
      </c>
      <c r="L65" s="218">
        <v>10.37</v>
      </c>
      <c r="M65" s="218">
        <v>62.92</v>
      </c>
      <c r="N65" s="218">
        <v>51.55</v>
      </c>
      <c r="O65" s="218">
        <v>72.400000000000006</v>
      </c>
      <c r="P65" s="218">
        <v>21.05</v>
      </c>
      <c r="Q65" s="218">
        <v>8.92</v>
      </c>
      <c r="R65" s="218">
        <v>18.63</v>
      </c>
      <c r="S65" s="218">
        <v>11.51</v>
      </c>
      <c r="T65" s="218">
        <v>0.77</v>
      </c>
      <c r="U65" s="218">
        <v>60.05</v>
      </c>
      <c r="V65" s="218">
        <v>7.32</v>
      </c>
      <c r="W65" s="218">
        <v>14.11</v>
      </c>
      <c r="X65" s="218">
        <v>62.64</v>
      </c>
      <c r="Y65" s="218">
        <v>0</v>
      </c>
      <c r="Z65" s="218">
        <v>118.17</v>
      </c>
      <c r="AA65" s="218">
        <v>32.56</v>
      </c>
      <c r="AB65" s="218">
        <v>0</v>
      </c>
      <c r="AC65" s="218">
        <v>10</v>
      </c>
      <c r="AD65" s="218">
        <v>0</v>
      </c>
      <c r="AE65" s="218">
        <v>0</v>
      </c>
      <c r="AF65" s="218">
        <v>0</v>
      </c>
      <c r="AG65" s="218">
        <v>74.97</v>
      </c>
      <c r="AH65" s="218">
        <v>0</v>
      </c>
      <c r="AI65" s="218">
        <v>0</v>
      </c>
      <c r="AJ65" s="218">
        <v>0</v>
      </c>
      <c r="AK65" s="218">
        <v>136.28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496.72</v>
      </c>
      <c r="L66" s="218">
        <v>10.37</v>
      </c>
      <c r="M66" s="218">
        <v>62.92</v>
      </c>
      <c r="N66" s="218">
        <v>51.55</v>
      </c>
      <c r="O66" s="218">
        <v>72.400000000000006</v>
      </c>
      <c r="P66" s="218">
        <v>21.05</v>
      </c>
      <c r="Q66" s="218">
        <v>8.92</v>
      </c>
      <c r="R66" s="218">
        <v>18.63</v>
      </c>
      <c r="S66" s="218">
        <v>11.51</v>
      </c>
      <c r="T66" s="218">
        <v>0.77</v>
      </c>
      <c r="U66" s="218">
        <v>60.05</v>
      </c>
      <c r="V66" s="218">
        <v>7.32</v>
      </c>
      <c r="W66" s="218">
        <v>14.11</v>
      </c>
      <c r="X66" s="218">
        <v>62.64</v>
      </c>
      <c r="Y66" s="218">
        <v>0</v>
      </c>
      <c r="Z66" s="218">
        <v>118.17</v>
      </c>
      <c r="AA66" s="218">
        <v>32.56</v>
      </c>
      <c r="AB66" s="218">
        <v>0</v>
      </c>
      <c r="AC66" s="218">
        <v>10</v>
      </c>
      <c r="AD66" s="218">
        <v>0</v>
      </c>
      <c r="AE66" s="218">
        <v>0</v>
      </c>
      <c r="AF66" s="218">
        <v>0</v>
      </c>
      <c r="AG66" s="218">
        <v>74.97</v>
      </c>
      <c r="AH66" s="218">
        <v>0</v>
      </c>
      <c r="AI66" s="218">
        <v>0</v>
      </c>
      <c r="AJ66" s="218">
        <v>0</v>
      </c>
      <c r="AK66" s="218">
        <v>136.28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0.09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496.72</v>
      </c>
      <c r="L67" s="218">
        <v>10.37</v>
      </c>
      <c r="M67" s="218">
        <v>62.92</v>
      </c>
      <c r="N67" s="218">
        <v>51.55</v>
      </c>
      <c r="O67" s="218">
        <v>72.400000000000006</v>
      </c>
      <c r="P67" s="218">
        <v>21.05</v>
      </c>
      <c r="Q67" s="218">
        <v>8.92</v>
      </c>
      <c r="R67" s="218">
        <v>18.63</v>
      </c>
      <c r="S67" s="218">
        <v>11.51</v>
      </c>
      <c r="T67" s="218">
        <v>0.77</v>
      </c>
      <c r="U67" s="218">
        <v>60.05</v>
      </c>
      <c r="V67" s="218">
        <v>7.32</v>
      </c>
      <c r="W67" s="218">
        <v>14.11</v>
      </c>
      <c r="X67" s="218">
        <v>62.64</v>
      </c>
      <c r="Y67" s="218">
        <v>0</v>
      </c>
      <c r="Z67" s="218">
        <v>118.17</v>
      </c>
      <c r="AA67" s="218">
        <v>32.56</v>
      </c>
      <c r="AB67" s="218">
        <v>0</v>
      </c>
      <c r="AC67" s="218">
        <v>10</v>
      </c>
      <c r="AD67" s="218">
        <v>0</v>
      </c>
      <c r="AE67" s="218">
        <v>0</v>
      </c>
      <c r="AF67" s="218">
        <v>0</v>
      </c>
      <c r="AG67" s="218">
        <v>74.97</v>
      </c>
      <c r="AH67" s="218">
        <v>0</v>
      </c>
      <c r="AI67" s="218">
        <v>0</v>
      </c>
      <c r="AJ67" s="218">
        <v>0</v>
      </c>
      <c r="AK67" s="218">
        <v>136.28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0.09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496.72</v>
      </c>
      <c r="L68" s="218">
        <v>10.37</v>
      </c>
      <c r="M68" s="218">
        <v>62.92</v>
      </c>
      <c r="N68" s="218">
        <v>51.55</v>
      </c>
      <c r="O68" s="218">
        <v>72.400000000000006</v>
      </c>
      <c r="P68" s="218">
        <v>21.05</v>
      </c>
      <c r="Q68" s="218">
        <v>8.92</v>
      </c>
      <c r="R68" s="218">
        <v>18.63</v>
      </c>
      <c r="S68" s="218">
        <v>11.51</v>
      </c>
      <c r="T68" s="218">
        <v>0.77</v>
      </c>
      <c r="U68" s="218">
        <v>60.05</v>
      </c>
      <c r="V68" s="218">
        <v>7.32</v>
      </c>
      <c r="W68" s="218">
        <v>14.11</v>
      </c>
      <c r="X68" s="218">
        <v>62.64</v>
      </c>
      <c r="Y68" s="218">
        <v>0</v>
      </c>
      <c r="Z68" s="218">
        <v>118.17</v>
      </c>
      <c r="AA68" s="218">
        <v>32.56</v>
      </c>
      <c r="AB68" s="218">
        <v>0</v>
      </c>
      <c r="AC68" s="218">
        <v>10</v>
      </c>
      <c r="AD68" s="218">
        <v>0</v>
      </c>
      <c r="AE68" s="218">
        <v>0</v>
      </c>
      <c r="AF68" s="218">
        <v>0</v>
      </c>
      <c r="AG68" s="218">
        <v>74.97</v>
      </c>
      <c r="AH68" s="218">
        <v>0</v>
      </c>
      <c r="AI68" s="218">
        <v>0</v>
      </c>
      <c r="AJ68" s="218">
        <v>0</v>
      </c>
      <c r="AK68" s="218">
        <v>136.28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0.09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496.72</v>
      </c>
      <c r="L69" s="218">
        <v>10.37</v>
      </c>
      <c r="M69" s="218">
        <v>62.92</v>
      </c>
      <c r="N69" s="218">
        <v>51.55</v>
      </c>
      <c r="O69" s="218">
        <v>72.400000000000006</v>
      </c>
      <c r="P69" s="218">
        <v>21.05</v>
      </c>
      <c r="Q69" s="218">
        <v>8.92</v>
      </c>
      <c r="R69" s="218">
        <v>18.63</v>
      </c>
      <c r="S69" s="218">
        <v>11.51</v>
      </c>
      <c r="T69" s="218">
        <v>0.77</v>
      </c>
      <c r="U69" s="218">
        <v>60.05</v>
      </c>
      <c r="V69" s="218">
        <v>7.32</v>
      </c>
      <c r="W69" s="218">
        <v>14.11</v>
      </c>
      <c r="X69" s="218">
        <v>62.64</v>
      </c>
      <c r="Y69" s="218">
        <v>0</v>
      </c>
      <c r="Z69" s="218">
        <v>118.17</v>
      </c>
      <c r="AA69" s="218">
        <v>32.56</v>
      </c>
      <c r="AB69" s="218">
        <v>0</v>
      </c>
      <c r="AC69" s="218">
        <v>10</v>
      </c>
      <c r="AD69" s="218">
        <v>0</v>
      </c>
      <c r="AE69" s="218">
        <v>0</v>
      </c>
      <c r="AF69" s="218">
        <v>0</v>
      </c>
      <c r="AG69" s="218">
        <v>74.97</v>
      </c>
      <c r="AH69" s="218">
        <v>0</v>
      </c>
      <c r="AI69" s="218">
        <v>0</v>
      </c>
      <c r="AJ69" s="218">
        <v>0</v>
      </c>
      <c r="AK69" s="218">
        <v>136.28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0.09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496.72</v>
      </c>
      <c r="L70" s="218">
        <v>10.37</v>
      </c>
      <c r="M70" s="218">
        <v>62.92</v>
      </c>
      <c r="N70" s="218">
        <v>51.55</v>
      </c>
      <c r="O70" s="218">
        <v>72.400000000000006</v>
      </c>
      <c r="P70" s="218">
        <v>21.05</v>
      </c>
      <c r="Q70" s="218">
        <v>8.92</v>
      </c>
      <c r="R70" s="218">
        <v>18.63</v>
      </c>
      <c r="S70" s="218">
        <v>11.51</v>
      </c>
      <c r="T70" s="218">
        <v>0.77</v>
      </c>
      <c r="U70" s="218">
        <v>60.05</v>
      </c>
      <c r="V70" s="218">
        <v>7.32</v>
      </c>
      <c r="W70" s="218">
        <v>14.11</v>
      </c>
      <c r="X70" s="218">
        <v>62.64</v>
      </c>
      <c r="Y70" s="218">
        <v>0</v>
      </c>
      <c r="Z70" s="218">
        <v>118.17</v>
      </c>
      <c r="AA70" s="218">
        <v>32.56</v>
      </c>
      <c r="AB70" s="218">
        <v>0</v>
      </c>
      <c r="AC70" s="218">
        <v>10</v>
      </c>
      <c r="AD70" s="218">
        <v>0</v>
      </c>
      <c r="AE70" s="218">
        <v>0</v>
      </c>
      <c r="AF70" s="218">
        <v>0</v>
      </c>
      <c r="AG70" s="218">
        <v>74.97</v>
      </c>
      <c r="AH70" s="218">
        <v>0</v>
      </c>
      <c r="AI70" s="218">
        <v>0</v>
      </c>
      <c r="AJ70" s="218">
        <v>0</v>
      </c>
      <c r="AK70" s="218">
        <v>136.28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496.72</v>
      </c>
      <c r="L71" s="218">
        <v>10.37</v>
      </c>
      <c r="M71" s="218">
        <v>62.92</v>
      </c>
      <c r="N71" s="218">
        <v>51.55</v>
      </c>
      <c r="O71" s="218">
        <v>72.400000000000006</v>
      </c>
      <c r="P71" s="218">
        <v>21.05</v>
      </c>
      <c r="Q71" s="218">
        <v>8.92</v>
      </c>
      <c r="R71" s="218">
        <v>18.63</v>
      </c>
      <c r="S71" s="218">
        <v>11.51</v>
      </c>
      <c r="T71" s="218">
        <v>0.78</v>
      </c>
      <c r="U71" s="218">
        <v>60.05</v>
      </c>
      <c r="V71" s="218">
        <v>7.32</v>
      </c>
      <c r="W71" s="218">
        <v>14.17</v>
      </c>
      <c r="X71" s="218">
        <v>62.64</v>
      </c>
      <c r="Y71" s="218">
        <v>0</v>
      </c>
      <c r="Z71" s="218">
        <v>118.17</v>
      </c>
      <c r="AA71" s="218">
        <v>32.56</v>
      </c>
      <c r="AB71" s="218">
        <v>0</v>
      </c>
      <c r="AC71" s="218">
        <v>10</v>
      </c>
      <c r="AD71" s="218">
        <v>0</v>
      </c>
      <c r="AE71" s="218">
        <v>0</v>
      </c>
      <c r="AF71" s="218">
        <v>0</v>
      </c>
      <c r="AG71" s="218">
        <v>74.97</v>
      </c>
      <c r="AH71" s="218">
        <v>0</v>
      </c>
      <c r="AI71" s="218">
        <v>0</v>
      </c>
      <c r="AJ71" s="218">
        <v>0</v>
      </c>
      <c r="AK71" s="218">
        <v>137.19999999999999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45.76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496.72</v>
      </c>
      <c r="L72" s="218">
        <v>10.37</v>
      </c>
      <c r="M72" s="218">
        <v>62.92</v>
      </c>
      <c r="N72" s="218">
        <v>51.55</v>
      </c>
      <c r="O72" s="218">
        <v>72.400000000000006</v>
      </c>
      <c r="P72" s="218">
        <v>21.05</v>
      </c>
      <c r="Q72" s="218">
        <v>8.92</v>
      </c>
      <c r="R72" s="218">
        <v>18.63</v>
      </c>
      <c r="S72" s="218">
        <v>11.51</v>
      </c>
      <c r="T72" s="218">
        <v>0.78</v>
      </c>
      <c r="U72" s="218">
        <v>60.05</v>
      </c>
      <c r="V72" s="218">
        <v>7.32</v>
      </c>
      <c r="W72" s="218">
        <v>14.17</v>
      </c>
      <c r="X72" s="218">
        <v>62.64</v>
      </c>
      <c r="Y72" s="218">
        <v>0</v>
      </c>
      <c r="Z72" s="218">
        <v>118.17</v>
      </c>
      <c r="AA72" s="218">
        <v>32.56</v>
      </c>
      <c r="AB72" s="218">
        <v>0</v>
      </c>
      <c r="AC72" s="218">
        <v>10</v>
      </c>
      <c r="AD72" s="218">
        <v>0</v>
      </c>
      <c r="AE72" s="218">
        <v>0</v>
      </c>
      <c r="AF72" s="218">
        <v>0</v>
      </c>
      <c r="AG72" s="218">
        <v>74.97</v>
      </c>
      <c r="AH72" s="218">
        <v>0</v>
      </c>
      <c r="AI72" s="218">
        <v>0</v>
      </c>
      <c r="AJ72" s="218">
        <v>0</v>
      </c>
      <c r="AK72" s="218">
        <v>137.19999999999999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38.049999999999997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496.72</v>
      </c>
      <c r="L73" s="218">
        <v>10.37</v>
      </c>
      <c r="M73" s="218">
        <v>62.92</v>
      </c>
      <c r="N73" s="218">
        <v>51.55</v>
      </c>
      <c r="O73" s="218">
        <v>72.400000000000006</v>
      </c>
      <c r="P73" s="218">
        <v>21.05</v>
      </c>
      <c r="Q73" s="218">
        <v>8.92</v>
      </c>
      <c r="R73" s="218">
        <v>18.63</v>
      </c>
      <c r="S73" s="218">
        <v>11.51</v>
      </c>
      <c r="T73" s="218">
        <v>0.78</v>
      </c>
      <c r="U73" s="218">
        <v>60.05</v>
      </c>
      <c r="V73" s="218">
        <v>7.32</v>
      </c>
      <c r="W73" s="218">
        <v>14.17</v>
      </c>
      <c r="X73" s="218">
        <v>62.64</v>
      </c>
      <c r="Y73" s="218">
        <v>0</v>
      </c>
      <c r="Z73" s="218">
        <v>118.17</v>
      </c>
      <c r="AA73" s="218">
        <v>32.56</v>
      </c>
      <c r="AB73" s="218">
        <v>0</v>
      </c>
      <c r="AC73" s="218">
        <v>10</v>
      </c>
      <c r="AD73" s="218">
        <v>0</v>
      </c>
      <c r="AE73" s="218">
        <v>0</v>
      </c>
      <c r="AF73" s="218">
        <v>0</v>
      </c>
      <c r="AG73" s="218">
        <v>74.97</v>
      </c>
      <c r="AH73" s="218">
        <v>0</v>
      </c>
      <c r="AI73" s="218">
        <v>0</v>
      </c>
      <c r="AJ73" s="218">
        <v>0</v>
      </c>
      <c r="AK73" s="218">
        <v>137.19999999999999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21.95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496.72</v>
      </c>
      <c r="L74" s="218">
        <v>10.37</v>
      </c>
      <c r="M74" s="218">
        <v>62.92</v>
      </c>
      <c r="N74" s="218">
        <v>51.55</v>
      </c>
      <c r="O74" s="218">
        <v>72.400000000000006</v>
      </c>
      <c r="P74" s="218">
        <v>21.05</v>
      </c>
      <c r="Q74" s="218">
        <v>8.92</v>
      </c>
      <c r="R74" s="218">
        <v>18.63</v>
      </c>
      <c r="S74" s="218">
        <v>11.51</v>
      </c>
      <c r="T74" s="218">
        <v>0.78</v>
      </c>
      <c r="U74" s="218">
        <v>60.05</v>
      </c>
      <c r="V74" s="218">
        <v>7.32</v>
      </c>
      <c r="W74" s="218">
        <v>14.17</v>
      </c>
      <c r="X74" s="218">
        <v>62.64</v>
      </c>
      <c r="Y74" s="218">
        <v>0</v>
      </c>
      <c r="Z74" s="218">
        <v>118.17</v>
      </c>
      <c r="AA74" s="218">
        <v>32.56</v>
      </c>
      <c r="AB74" s="218">
        <v>0</v>
      </c>
      <c r="AC74" s="218">
        <v>10</v>
      </c>
      <c r="AD74" s="218">
        <v>0</v>
      </c>
      <c r="AE74" s="218">
        <v>0</v>
      </c>
      <c r="AF74" s="218">
        <v>0</v>
      </c>
      <c r="AG74" s="218">
        <v>74.97</v>
      </c>
      <c r="AH74" s="218">
        <v>0</v>
      </c>
      <c r="AI74" s="218">
        <v>0</v>
      </c>
      <c r="AJ74" s="218">
        <v>0</v>
      </c>
      <c r="AK74" s="218">
        <v>137.19999999999999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9.4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499.88</v>
      </c>
      <c r="L75" s="218">
        <v>10.37</v>
      </c>
      <c r="M75" s="218">
        <v>62.92</v>
      </c>
      <c r="N75" s="218">
        <v>51.55</v>
      </c>
      <c r="O75" s="218">
        <v>72.400000000000006</v>
      </c>
      <c r="P75" s="218">
        <v>21.05</v>
      </c>
      <c r="Q75" s="218">
        <v>8.92</v>
      </c>
      <c r="R75" s="218">
        <v>18.63</v>
      </c>
      <c r="S75" s="218">
        <v>11.51</v>
      </c>
      <c r="T75" s="218">
        <v>0.78</v>
      </c>
      <c r="U75" s="218">
        <v>60.05</v>
      </c>
      <c r="V75" s="218">
        <v>7.32</v>
      </c>
      <c r="W75" s="218">
        <v>14.17</v>
      </c>
      <c r="X75" s="218">
        <v>62.64</v>
      </c>
      <c r="Y75" s="218">
        <v>0</v>
      </c>
      <c r="Z75" s="218">
        <v>118.17</v>
      </c>
      <c r="AA75" s="218">
        <v>32.56</v>
      </c>
      <c r="AB75" s="218">
        <v>0</v>
      </c>
      <c r="AC75" s="218">
        <v>10</v>
      </c>
      <c r="AD75" s="218">
        <v>0</v>
      </c>
      <c r="AE75" s="218">
        <v>0</v>
      </c>
      <c r="AF75" s="218">
        <v>0</v>
      </c>
      <c r="AG75" s="218">
        <v>74.97</v>
      </c>
      <c r="AH75" s="218">
        <v>0</v>
      </c>
      <c r="AI75" s="218">
        <v>0</v>
      </c>
      <c r="AJ75" s="218">
        <v>0</v>
      </c>
      <c r="AK75" s="218">
        <v>137.66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496.72</v>
      </c>
      <c r="L76" s="218">
        <v>10.37</v>
      </c>
      <c r="M76" s="218">
        <v>62.92</v>
      </c>
      <c r="N76" s="218">
        <v>51.55</v>
      </c>
      <c r="O76" s="218">
        <v>72.400000000000006</v>
      </c>
      <c r="P76" s="218">
        <v>21.05</v>
      </c>
      <c r="Q76" s="218">
        <v>8.92</v>
      </c>
      <c r="R76" s="218">
        <v>18.63</v>
      </c>
      <c r="S76" s="218">
        <v>11.51</v>
      </c>
      <c r="T76" s="218">
        <v>0.78</v>
      </c>
      <c r="U76" s="218">
        <v>60.05</v>
      </c>
      <c r="V76" s="218">
        <v>7.32</v>
      </c>
      <c r="W76" s="218">
        <v>14.17</v>
      </c>
      <c r="X76" s="218">
        <v>62.64</v>
      </c>
      <c r="Y76" s="218">
        <v>0</v>
      </c>
      <c r="Z76" s="218">
        <v>118.17</v>
      </c>
      <c r="AA76" s="218">
        <v>32.56</v>
      </c>
      <c r="AB76" s="218">
        <v>0</v>
      </c>
      <c r="AC76" s="218">
        <v>10</v>
      </c>
      <c r="AD76" s="218">
        <v>0</v>
      </c>
      <c r="AE76" s="218">
        <v>0</v>
      </c>
      <c r="AF76" s="218">
        <v>0</v>
      </c>
      <c r="AG76" s="218">
        <v>74.97</v>
      </c>
      <c r="AH76" s="218">
        <v>0</v>
      </c>
      <c r="AI76" s="218">
        <v>0</v>
      </c>
      <c r="AJ76" s="218">
        <v>0</v>
      </c>
      <c r="AK76" s="218">
        <v>137.66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1.19</v>
      </c>
      <c r="H77" s="218">
        <v>0</v>
      </c>
      <c r="I77" s="218">
        <v>0</v>
      </c>
      <c r="J77" s="218">
        <v>1.88</v>
      </c>
      <c r="K77" s="218">
        <v>496.72</v>
      </c>
      <c r="L77" s="218">
        <v>10.37</v>
      </c>
      <c r="M77" s="218">
        <v>62.92</v>
      </c>
      <c r="N77" s="218">
        <v>51.55</v>
      </c>
      <c r="O77" s="218">
        <v>72.400000000000006</v>
      </c>
      <c r="P77" s="218">
        <v>21.05</v>
      </c>
      <c r="Q77" s="218">
        <v>8.92</v>
      </c>
      <c r="R77" s="218">
        <v>18.63</v>
      </c>
      <c r="S77" s="218">
        <v>11.51</v>
      </c>
      <c r="T77" s="218">
        <v>0.78</v>
      </c>
      <c r="U77" s="218">
        <v>60.05</v>
      </c>
      <c r="V77" s="218">
        <v>7.32</v>
      </c>
      <c r="W77" s="218">
        <v>14.17</v>
      </c>
      <c r="X77" s="218">
        <v>62.64</v>
      </c>
      <c r="Y77" s="218">
        <v>0</v>
      </c>
      <c r="Z77" s="218">
        <v>118.17</v>
      </c>
      <c r="AA77" s="218">
        <v>32.56</v>
      </c>
      <c r="AB77" s="218">
        <v>0</v>
      </c>
      <c r="AC77" s="218">
        <v>10</v>
      </c>
      <c r="AD77" s="218">
        <v>0</v>
      </c>
      <c r="AE77" s="218">
        <v>0</v>
      </c>
      <c r="AF77" s="218">
        <v>0</v>
      </c>
      <c r="AG77" s="218">
        <v>74.97</v>
      </c>
      <c r="AH77" s="218">
        <v>0</v>
      </c>
      <c r="AI77" s="218">
        <v>0</v>
      </c>
      <c r="AJ77" s="218">
        <v>0</v>
      </c>
      <c r="AK77" s="218">
        <v>141.83000000000001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496.72</v>
      </c>
      <c r="L78" s="218">
        <v>10.37</v>
      </c>
      <c r="M78" s="218">
        <v>62.92</v>
      </c>
      <c r="N78" s="218">
        <v>51.55</v>
      </c>
      <c r="O78" s="218">
        <v>72.400000000000006</v>
      </c>
      <c r="P78" s="218">
        <v>21.05</v>
      </c>
      <c r="Q78" s="218">
        <v>8.92</v>
      </c>
      <c r="R78" s="218">
        <v>18.63</v>
      </c>
      <c r="S78" s="218">
        <v>11.51</v>
      </c>
      <c r="T78" s="218">
        <v>0.78</v>
      </c>
      <c r="U78" s="218">
        <v>60.05</v>
      </c>
      <c r="V78" s="218">
        <v>7.32</v>
      </c>
      <c r="W78" s="218">
        <v>14.17</v>
      </c>
      <c r="X78" s="218">
        <v>62.64</v>
      </c>
      <c r="Y78" s="218">
        <v>0</v>
      </c>
      <c r="Z78" s="218">
        <v>118.17</v>
      </c>
      <c r="AA78" s="218">
        <v>32.56</v>
      </c>
      <c r="AB78" s="218">
        <v>0</v>
      </c>
      <c r="AC78" s="218">
        <v>10</v>
      </c>
      <c r="AD78" s="218">
        <v>0</v>
      </c>
      <c r="AE78" s="218">
        <v>0</v>
      </c>
      <c r="AF78" s="218">
        <v>0</v>
      </c>
      <c r="AG78" s="218">
        <v>74.97</v>
      </c>
      <c r="AH78" s="218">
        <v>0</v>
      </c>
      <c r="AI78" s="218">
        <v>0</v>
      </c>
      <c r="AJ78" s="218">
        <v>0</v>
      </c>
      <c r="AK78" s="218">
        <v>141.83000000000001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496.72</v>
      </c>
      <c r="L79" s="218">
        <v>10.37</v>
      </c>
      <c r="M79" s="218">
        <v>62.92</v>
      </c>
      <c r="N79" s="218">
        <v>51.55</v>
      </c>
      <c r="O79" s="218">
        <v>72.400000000000006</v>
      </c>
      <c r="P79" s="218">
        <v>21.05</v>
      </c>
      <c r="Q79" s="218">
        <v>8.92</v>
      </c>
      <c r="R79" s="218">
        <v>18.63</v>
      </c>
      <c r="S79" s="218">
        <v>11.51</v>
      </c>
      <c r="T79" s="218">
        <v>0.78</v>
      </c>
      <c r="U79" s="218">
        <v>60.05</v>
      </c>
      <c r="V79" s="218">
        <v>7.32</v>
      </c>
      <c r="W79" s="218">
        <v>14.17</v>
      </c>
      <c r="X79" s="218">
        <v>62.64</v>
      </c>
      <c r="Y79" s="218">
        <v>0</v>
      </c>
      <c r="Z79" s="218">
        <v>118.17</v>
      </c>
      <c r="AA79" s="218">
        <v>32.56</v>
      </c>
      <c r="AB79" s="218">
        <v>0</v>
      </c>
      <c r="AC79" s="218">
        <v>10</v>
      </c>
      <c r="AD79" s="218">
        <v>0</v>
      </c>
      <c r="AE79" s="218">
        <v>0</v>
      </c>
      <c r="AF79" s="218">
        <v>0</v>
      </c>
      <c r="AG79" s="218">
        <v>74.97</v>
      </c>
      <c r="AH79" s="218">
        <v>0</v>
      </c>
      <c r="AI79" s="218">
        <v>0</v>
      </c>
      <c r="AJ79" s="218">
        <v>0</v>
      </c>
      <c r="AK79" s="218">
        <v>137.37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496.72</v>
      </c>
      <c r="L80" s="218">
        <v>10.37</v>
      </c>
      <c r="M80" s="218">
        <v>62.92</v>
      </c>
      <c r="N80" s="218">
        <v>51.55</v>
      </c>
      <c r="O80" s="218">
        <v>72.400000000000006</v>
      </c>
      <c r="P80" s="218">
        <v>21.05</v>
      </c>
      <c r="Q80" s="218">
        <v>8.92</v>
      </c>
      <c r="R80" s="218">
        <v>18.63</v>
      </c>
      <c r="S80" s="218">
        <v>11.51</v>
      </c>
      <c r="T80" s="218">
        <v>0.78</v>
      </c>
      <c r="U80" s="218">
        <v>60.05</v>
      </c>
      <c r="V80" s="218">
        <v>7.32</v>
      </c>
      <c r="W80" s="218">
        <v>14.17</v>
      </c>
      <c r="X80" s="218">
        <v>62.64</v>
      </c>
      <c r="Y80" s="218">
        <v>0</v>
      </c>
      <c r="Z80" s="218">
        <v>118.17</v>
      </c>
      <c r="AA80" s="218">
        <v>32.56</v>
      </c>
      <c r="AB80" s="218">
        <v>0</v>
      </c>
      <c r="AC80" s="218">
        <v>10</v>
      </c>
      <c r="AD80" s="218">
        <v>0</v>
      </c>
      <c r="AE80" s="218">
        <v>0</v>
      </c>
      <c r="AF80" s="218">
        <v>0</v>
      </c>
      <c r="AG80" s="218">
        <v>74.97</v>
      </c>
      <c r="AH80" s="218">
        <v>0</v>
      </c>
      <c r="AI80" s="218">
        <v>0</v>
      </c>
      <c r="AJ80" s="218">
        <v>0</v>
      </c>
      <c r="AK80" s="218">
        <v>137.37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496.72</v>
      </c>
      <c r="L81" s="218">
        <v>10.37</v>
      </c>
      <c r="M81" s="218">
        <v>62.92</v>
      </c>
      <c r="N81" s="218">
        <v>51.55</v>
      </c>
      <c r="O81" s="218">
        <v>72.400000000000006</v>
      </c>
      <c r="P81" s="218">
        <v>21.05</v>
      </c>
      <c r="Q81" s="218">
        <v>8.92</v>
      </c>
      <c r="R81" s="218">
        <v>18.63</v>
      </c>
      <c r="S81" s="218">
        <v>11.51</v>
      </c>
      <c r="T81" s="218">
        <v>0.78</v>
      </c>
      <c r="U81" s="218">
        <v>60.05</v>
      </c>
      <c r="V81" s="218">
        <v>7.32</v>
      </c>
      <c r="W81" s="218">
        <v>14.17</v>
      </c>
      <c r="X81" s="218">
        <v>62.64</v>
      </c>
      <c r="Y81" s="218">
        <v>0</v>
      </c>
      <c r="Z81" s="218">
        <v>118.17</v>
      </c>
      <c r="AA81" s="218">
        <v>32.56</v>
      </c>
      <c r="AB81" s="218">
        <v>0</v>
      </c>
      <c r="AC81" s="218">
        <v>10</v>
      </c>
      <c r="AD81" s="218">
        <v>0</v>
      </c>
      <c r="AE81" s="218">
        <v>0</v>
      </c>
      <c r="AF81" s="218">
        <v>0</v>
      </c>
      <c r="AG81" s="218">
        <v>74.97</v>
      </c>
      <c r="AH81" s="218">
        <v>0</v>
      </c>
      <c r="AI81" s="218">
        <v>0</v>
      </c>
      <c r="AJ81" s="218">
        <v>0</v>
      </c>
      <c r="AK81" s="218">
        <v>141.83000000000001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496.72</v>
      </c>
      <c r="L82" s="218">
        <v>10.37</v>
      </c>
      <c r="M82" s="218">
        <v>62.92</v>
      </c>
      <c r="N82" s="218">
        <v>51.55</v>
      </c>
      <c r="O82" s="218">
        <v>72.400000000000006</v>
      </c>
      <c r="P82" s="218">
        <v>21.05</v>
      </c>
      <c r="Q82" s="218">
        <v>8.92</v>
      </c>
      <c r="R82" s="218">
        <v>18.63</v>
      </c>
      <c r="S82" s="218">
        <v>11.51</v>
      </c>
      <c r="T82" s="218">
        <v>0.78</v>
      </c>
      <c r="U82" s="218">
        <v>60.05</v>
      </c>
      <c r="V82" s="218">
        <v>7.32</v>
      </c>
      <c r="W82" s="218">
        <v>14.17</v>
      </c>
      <c r="X82" s="218">
        <v>62.64</v>
      </c>
      <c r="Y82" s="218">
        <v>0</v>
      </c>
      <c r="Z82" s="218">
        <v>118.17</v>
      </c>
      <c r="AA82" s="218">
        <v>32.56</v>
      </c>
      <c r="AB82" s="218">
        <v>0</v>
      </c>
      <c r="AC82" s="218">
        <v>10</v>
      </c>
      <c r="AD82" s="218">
        <v>0</v>
      </c>
      <c r="AE82" s="218">
        <v>0</v>
      </c>
      <c r="AF82" s="218">
        <v>0</v>
      </c>
      <c r="AG82" s="218">
        <v>74.97</v>
      </c>
      <c r="AH82" s="218">
        <v>0</v>
      </c>
      <c r="AI82" s="218">
        <v>0</v>
      </c>
      <c r="AJ82" s="218">
        <v>0</v>
      </c>
      <c r="AK82" s="218">
        <v>141.83000000000001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1.19</v>
      </c>
      <c r="H83" s="218">
        <v>0</v>
      </c>
      <c r="I83" s="218">
        <v>0</v>
      </c>
      <c r="J83" s="218">
        <v>1.55</v>
      </c>
      <c r="K83" s="218">
        <v>497.58</v>
      </c>
      <c r="L83" s="218">
        <v>10.37</v>
      </c>
      <c r="M83" s="218">
        <v>62.92</v>
      </c>
      <c r="N83" s="218">
        <v>51.55</v>
      </c>
      <c r="O83" s="218">
        <v>72.400000000000006</v>
      </c>
      <c r="P83" s="218">
        <v>21.05</v>
      </c>
      <c r="Q83" s="218">
        <v>8.92</v>
      </c>
      <c r="R83" s="218">
        <v>18.63</v>
      </c>
      <c r="S83" s="218">
        <v>11.51</v>
      </c>
      <c r="T83" s="218">
        <v>0.78</v>
      </c>
      <c r="U83" s="218">
        <v>60.05</v>
      </c>
      <c r="V83" s="218">
        <v>7.32</v>
      </c>
      <c r="W83" s="218">
        <v>14.5</v>
      </c>
      <c r="X83" s="218">
        <v>62.64</v>
      </c>
      <c r="Y83" s="218">
        <v>0</v>
      </c>
      <c r="Z83" s="218">
        <v>118.17</v>
      </c>
      <c r="AA83" s="218">
        <v>32.56</v>
      </c>
      <c r="AB83" s="218">
        <v>0</v>
      </c>
      <c r="AC83" s="218">
        <v>10</v>
      </c>
      <c r="AD83" s="218">
        <v>0</v>
      </c>
      <c r="AE83" s="218">
        <v>0</v>
      </c>
      <c r="AF83" s="218">
        <v>0</v>
      </c>
      <c r="AG83" s="218">
        <v>74.97</v>
      </c>
      <c r="AH83" s="218">
        <v>0</v>
      </c>
      <c r="AI83" s="218">
        <v>0</v>
      </c>
      <c r="AJ83" s="218">
        <v>0</v>
      </c>
      <c r="AK83" s="218">
        <v>144.94999999999999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496.73</v>
      </c>
      <c r="L84" s="218">
        <v>10.37</v>
      </c>
      <c r="M84" s="218">
        <v>62.92</v>
      </c>
      <c r="N84" s="218">
        <v>51.55</v>
      </c>
      <c r="O84" s="218">
        <v>72.400000000000006</v>
      </c>
      <c r="P84" s="218">
        <v>21.05</v>
      </c>
      <c r="Q84" s="218">
        <v>8.92</v>
      </c>
      <c r="R84" s="218">
        <v>18.63</v>
      </c>
      <c r="S84" s="218">
        <v>11.51</v>
      </c>
      <c r="T84" s="218">
        <v>0.78</v>
      </c>
      <c r="U84" s="218">
        <v>60.05</v>
      </c>
      <c r="V84" s="218">
        <v>7.32</v>
      </c>
      <c r="W84" s="218">
        <v>14.5</v>
      </c>
      <c r="X84" s="218">
        <v>62.64</v>
      </c>
      <c r="Y84" s="218">
        <v>0</v>
      </c>
      <c r="Z84" s="218">
        <v>118.17</v>
      </c>
      <c r="AA84" s="218">
        <v>32.56</v>
      </c>
      <c r="AB84" s="218">
        <v>0</v>
      </c>
      <c r="AC84" s="218">
        <v>10</v>
      </c>
      <c r="AD84" s="218">
        <v>0</v>
      </c>
      <c r="AE84" s="218">
        <v>0</v>
      </c>
      <c r="AF84" s="218">
        <v>0</v>
      </c>
      <c r="AG84" s="218">
        <v>74.97</v>
      </c>
      <c r="AH84" s="218">
        <v>0</v>
      </c>
      <c r="AI84" s="218">
        <v>0</v>
      </c>
      <c r="AJ84" s="218">
        <v>0</v>
      </c>
      <c r="AK84" s="218">
        <v>144.94999999999999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496.73</v>
      </c>
      <c r="L85" s="218">
        <v>10.37</v>
      </c>
      <c r="M85" s="218">
        <v>62.92</v>
      </c>
      <c r="N85" s="218">
        <v>51.55</v>
      </c>
      <c r="O85" s="218">
        <v>72.400000000000006</v>
      </c>
      <c r="P85" s="218">
        <v>21.05</v>
      </c>
      <c r="Q85" s="218">
        <v>8.92</v>
      </c>
      <c r="R85" s="218">
        <v>18.63</v>
      </c>
      <c r="S85" s="218">
        <v>11.91</v>
      </c>
      <c r="T85" s="218">
        <v>0.78</v>
      </c>
      <c r="U85" s="218">
        <v>60.05</v>
      </c>
      <c r="V85" s="218">
        <v>7.32</v>
      </c>
      <c r="W85" s="218">
        <v>14.5</v>
      </c>
      <c r="X85" s="218">
        <v>62.64</v>
      </c>
      <c r="Y85" s="218">
        <v>0</v>
      </c>
      <c r="Z85" s="218">
        <v>118.17</v>
      </c>
      <c r="AA85" s="218">
        <v>32.56</v>
      </c>
      <c r="AB85" s="218">
        <v>0</v>
      </c>
      <c r="AC85" s="218">
        <v>10</v>
      </c>
      <c r="AD85" s="218">
        <v>0</v>
      </c>
      <c r="AE85" s="218">
        <v>0</v>
      </c>
      <c r="AF85" s="218">
        <v>0</v>
      </c>
      <c r="AG85" s="218">
        <v>74.97</v>
      </c>
      <c r="AH85" s="218">
        <v>0</v>
      </c>
      <c r="AI85" s="218">
        <v>0</v>
      </c>
      <c r="AJ85" s="218">
        <v>0</v>
      </c>
      <c r="AK85" s="218">
        <v>144.94999999999999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496.73</v>
      </c>
      <c r="L86" s="218">
        <v>10.37</v>
      </c>
      <c r="M86" s="218">
        <v>62.92</v>
      </c>
      <c r="N86" s="218">
        <v>51.55</v>
      </c>
      <c r="O86" s="218">
        <v>72.400000000000006</v>
      </c>
      <c r="P86" s="218">
        <v>21.05</v>
      </c>
      <c r="Q86" s="218">
        <v>8.92</v>
      </c>
      <c r="R86" s="218">
        <v>18.63</v>
      </c>
      <c r="S86" s="218">
        <v>11.51</v>
      </c>
      <c r="T86" s="218">
        <v>0.78</v>
      </c>
      <c r="U86" s="218">
        <v>60.05</v>
      </c>
      <c r="V86" s="218">
        <v>7.32</v>
      </c>
      <c r="W86" s="218">
        <v>14.5</v>
      </c>
      <c r="X86" s="218">
        <v>62.64</v>
      </c>
      <c r="Y86" s="218">
        <v>0</v>
      </c>
      <c r="Z86" s="218">
        <v>118.17</v>
      </c>
      <c r="AA86" s="218">
        <v>32.56</v>
      </c>
      <c r="AB86" s="218">
        <v>0</v>
      </c>
      <c r="AC86" s="218">
        <v>10</v>
      </c>
      <c r="AD86" s="218">
        <v>0</v>
      </c>
      <c r="AE86" s="218">
        <v>0</v>
      </c>
      <c r="AF86" s="218">
        <v>0</v>
      </c>
      <c r="AG86" s="218">
        <v>75.819999999999993</v>
      </c>
      <c r="AH86" s="218">
        <v>0</v>
      </c>
      <c r="AI86" s="218">
        <v>0</v>
      </c>
      <c r="AJ86" s="218">
        <v>0</v>
      </c>
      <c r="AK86" s="218">
        <v>143.72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496.72</v>
      </c>
      <c r="L87" s="218">
        <v>10.37</v>
      </c>
      <c r="M87" s="218">
        <v>62.92</v>
      </c>
      <c r="N87" s="218">
        <v>51.55</v>
      </c>
      <c r="O87" s="218">
        <v>72.400000000000006</v>
      </c>
      <c r="P87" s="218">
        <v>21.05</v>
      </c>
      <c r="Q87" s="218">
        <v>8.92</v>
      </c>
      <c r="R87" s="218">
        <v>18.63</v>
      </c>
      <c r="S87" s="218">
        <v>11.51</v>
      </c>
      <c r="T87" s="218">
        <v>0.78</v>
      </c>
      <c r="U87" s="218">
        <v>60.05</v>
      </c>
      <c r="V87" s="218">
        <v>7.32</v>
      </c>
      <c r="W87" s="218">
        <v>14.5</v>
      </c>
      <c r="X87" s="218">
        <v>62.64</v>
      </c>
      <c r="Y87" s="218">
        <v>0</v>
      </c>
      <c r="Z87" s="218">
        <v>118.17</v>
      </c>
      <c r="AA87" s="218">
        <v>32.56</v>
      </c>
      <c r="AB87" s="218">
        <v>0</v>
      </c>
      <c r="AC87" s="218">
        <v>10</v>
      </c>
      <c r="AD87" s="218">
        <v>0</v>
      </c>
      <c r="AE87" s="218">
        <v>0</v>
      </c>
      <c r="AF87" s="218">
        <v>0</v>
      </c>
      <c r="AG87" s="218">
        <v>75.819999999999993</v>
      </c>
      <c r="AH87" s="218">
        <v>0</v>
      </c>
      <c r="AI87" s="218">
        <v>0</v>
      </c>
      <c r="AJ87" s="218">
        <v>0</v>
      </c>
      <c r="AK87" s="218">
        <v>94.95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496.73</v>
      </c>
      <c r="L88" s="218">
        <v>10.37</v>
      </c>
      <c r="M88" s="218">
        <v>62.92</v>
      </c>
      <c r="N88" s="218">
        <v>51.55</v>
      </c>
      <c r="O88" s="218">
        <v>72.400000000000006</v>
      </c>
      <c r="P88" s="218">
        <v>21.05</v>
      </c>
      <c r="Q88" s="218">
        <v>8.92</v>
      </c>
      <c r="R88" s="218">
        <v>18.63</v>
      </c>
      <c r="S88" s="218">
        <v>11.51</v>
      </c>
      <c r="T88" s="218">
        <v>0.78</v>
      </c>
      <c r="U88" s="218">
        <v>60.05</v>
      </c>
      <c r="V88" s="218">
        <v>7.32</v>
      </c>
      <c r="W88" s="218">
        <v>14.5</v>
      </c>
      <c r="X88" s="218">
        <v>62.64</v>
      </c>
      <c r="Y88" s="218">
        <v>0</v>
      </c>
      <c r="Z88" s="218">
        <v>118.17</v>
      </c>
      <c r="AA88" s="218">
        <v>32.56</v>
      </c>
      <c r="AB88" s="218">
        <v>0</v>
      </c>
      <c r="AC88" s="218">
        <v>10</v>
      </c>
      <c r="AD88" s="218">
        <v>0</v>
      </c>
      <c r="AE88" s="218">
        <v>0</v>
      </c>
      <c r="AF88" s="218">
        <v>0</v>
      </c>
      <c r="AG88" s="218">
        <v>75.819999999999993</v>
      </c>
      <c r="AH88" s="218">
        <v>0</v>
      </c>
      <c r="AI88" s="218">
        <v>0</v>
      </c>
      <c r="AJ88" s="218">
        <v>0</v>
      </c>
      <c r="AK88" s="218">
        <v>94.95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496.72</v>
      </c>
      <c r="L89" s="218">
        <v>10.37</v>
      </c>
      <c r="M89" s="218">
        <v>62.92</v>
      </c>
      <c r="N89" s="218">
        <v>51.55</v>
      </c>
      <c r="O89" s="218">
        <v>72.400000000000006</v>
      </c>
      <c r="P89" s="218">
        <v>21.05</v>
      </c>
      <c r="Q89" s="218">
        <v>8.92</v>
      </c>
      <c r="R89" s="218">
        <v>18.63</v>
      </c>
      <c r="S89" s="218">
        <v>11.51</v>
      </c>
      <c r="T89" s="218">
        <v>0.78</v>
      </c>
      <c r="U89" s="218">
        <v>60.05</v>
      </c>
      <c r="V89" s="218">
        <v>7.32</v>
      </c>
      <c r="W89" s="218">
        <v>14.5</v>
      </c>
      <c r="X89" s="218">
        <v>62.64</v>
      </c>
      <c r="Y89" s="218">
        <v>0</v>
      </c>
      <c r="Z89" s="218">
        <v>118.17</v>
      </c>
      <c r="AA89" s="218">
        <v>32.56</v>
      </c>
      <c r="AB89" s="218">
        <v>0</v>
      </c>
      <c r="AC89" s="218">
        <v>10</v>
      </c>
      <c r="AD89" s="218">
        <v>0</v>
      </c>
      <c r="AE89" s="218">
        <v>0</v>
      </c>
      <c r="AF89" s="218">
        <v>0</v>
      </c>
      <c r="AG89" s="218">
        <v>75.819999999999993</v>
      </c>
      <c r="AH89" s="218">
        <v>0</v>
      </c>
      <c r="AI89" s="218">
        <v>0</v>
      </c>
      <c r="AJ89" s="218">
        <v>0</v>
      </c>
      <c r="AK89" s="218">
        <v>94.95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496.72</v>
      </c>
      <c r="L90" s="218">
        <v>10.37</v>
      </c>
      <c r="M90" s="218">
        <v>62.92</v>
      </c>
      <c r="N90" s="218">
        <v>51.55</v>
      </c>
      <c r="O90" s="218">
        <v>72.400000000000006</v>
      </c>
      <c r="P90" s="218">
        <v>21.05</v>
      </c>
      <c r="Q90" s="218">
        <v>8.92</v>
      </c>
      <c r="R90" s="218">
        <v>18.63</v>
      </c>
      <c r="S90" s="218">
        <v>11.51</v>
      </c>
      <c r="T90" s="218">
        <v>0.78</v>
      </c>
      <c r="U90" s="218">
        <v>60.05</v>
      </c>
      <c r="V90" s="218">
        <v>7.32</v>
      </c>
      <c r="W90" s="218">
        <v>14.5</v>
      </c>
      <c r="X90" s="218">
        <v>62.64</v>
      </c>
      <c r="Y90" s="218">
        <v>0</v>
      </c>
      <c r="Z90" s="218">
        <v>118.17</v>
      </c>
      <c r="AA90" s="218">
        <v>32.56</v>
      </c>
      <c r="AB90" s="218">
        <v>0</v>
      </c>
      <c r="AC90" s="218">
        <v>10</v>
      </c>
      <c r="AD90" s="218">
        <v>0</v>
      </c>
      <c r="AE90" s="218">
        <v>0</v>
      </c>
      <c r="AF90" s="218">
        <v>0</v>
      </c>
      <c r="AG90" s="218">
        <v>75.819999999999993</v>
      </c>
      <c r="AH90" s="218">
        <v>0</v>
      </c>
      <c r="AI90" s="218">
        <v>0</v>
      </c>
      <c r="AJ90" s="218">
        <v>0</v>
      </c>
      <c r="AK90" s="218">
        <v>94.95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496.72</v>
      </c>
      <c r="L91" s="218">
        <v>10.37</v>
      </c>
      <c r="M91" s="218">
        <v>62.92</v>
      </c>
      <c r="N91" s="218">
        <v>51.55</v>
      </c>
      <c r="O91" s="218">
        <v>72.400000000000006</v>
      </c>
      <c r="P91" s="218">
        <v>21.05</v>
      </c>
      <c r="Q91" s="218">
        <v>8.92</v>
      </c>
      <c r="R91" s="218">
        <v>18.63</v>
      </c>
      <c r="S91" s="218">
        <v>11.51</v>
      </c>
      <c r="T91" s="218">
        <v>0.78</v>
      </c>
      <c r="U91" s="218">
        <v>60.05</v>
      </c>
      <c r="V91" s="218">
        <v>7.32</v>
      </c>
      <c r="W91" s="218">
        <v>14.5</v>
      </c>
      <c r="X91" s="218">
        <v>62.64</v>
      </c>
      <c r="Y91" s="218">
        <v>0</v>
      </c>
      <c r="Z91" s="218">
        <v>118.17</v>
      </c>
      <c r="AA91" s="218">
        <v>32.56</v>
      </c>
      <c r="AB91" s="218">
        <v>0</v>
      </c>
      <c r="AC91" s="218">
        <v>10</v>
      </c>
      <c r="AD91" s="218">
        <v>0</v>
      </c>
      <c r="AE91" s="218">
        <v>0</v>
      </c>
      <c r="AF91" s="218">
        <v>0</v>
      </c>
      <c r="AG91" s="218">
        <v>75.819999999999993</v>
      </c>
      <c r="AH91" s="218">
        <v>0</v>
      </c>
      <c r="AI91" s="218">
        <v>0</v>
      </c>
      <c r="AJ91" s="218">
        <v>0</v>
      </c>
      <c r="AK91" s="218">
        <v>94.95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496.72</v>
      </c>
      <c r="L92" s="218">
        <v>10.37</v>
      </c>
      <c r="M92" s="218">
        <v>62.92</v>
      </c>
      <c r="N92" s="218">
        <v>51.55</v>
      </c>
      <c r="O92" s="218">
        <v>72.400000000000006</v>
      </c>
      <c r="P92" s="218">
        <v>21.05</v>
      </c>
      <c r="Q92" s="218">
        <v>8.92</v>
      </c>
      <c r="R92" s="218">
        <v>18.63</v>
      </c>
      <c r="S92" s="218">
        <v>11.51</v>
      </c>
      <c r="T92" s="218">
        <v>0.78</v>
      </c>
      <c r="U92" s="218">
        <v>60.05</v>
      </c>
      <c r="V92" s="218">
        <v>7.32</v>
      </c>
      <c r="W92" s="218">
        <v>14.5</v>
      </c>
      <c r="X92" s="218">
        <v>62.64</v>
      </c>
      <c r="Y92" s="218">
        <v>0</v>
      </c>
      <c r="Z92" s="218">
        <v>118.17</v>
      </c>
      <c r="AA92" s="218">
        <v>32.56</v>
      </c>
      <c r="AB92" s="218">
        <v>0</v>
      </c>
      <c r="AC92" s="218">
        <v>10</v>
      </c>
      <c r="AD92" s="218">
        <v>0</v>
      </c>
      <c r="AE92" s="218">
        <v>0</v>
      </c>
      <c r="AF92" s="218">
        <v>0</v>
      </c>
      <c r="AG92" s="218">
        <v>75.819999999999993</v>
      </c>
      <c r="AH92" s="218">
        <v>0</v>
      </c>
      <c r="AI92" s="218">
        <v>0</v>
      </c>
      <c r="AJ92" s="218">
        <v>0</v>
      </c>
      <c r="AK92" s="218">
        <v>94.95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496.72</v>
      </c>
      <c r="L93" s="218">
        <v>10.37</v>
      </c>
      <c r="M93" s="218">
        <v>62.92</v>
      </c>
      <c r="N93" s="218">
        <v>51.55</v>
      </c>
      <c r="O93" s="218">
        <v>72.400000000000006</v>
      </c>
      <c r="P93" s="218">
        <v>21.05</v>
      </c>
      <c r="Q93" s="218">
        <v>8.92</v>
      </c>
      <c r="R93" s="218">
        <v>18.63</v>
      </c>
      <c r="S93" s="218">
        <v>11.51</v>
      </c>
      <c r="T93" s="218">
        <v>0.78</v>
      </c>
      <c r="U93" s="218">
        <v>60.05</v>
      </c>
      <c r="V93" s="218">
        <v>7.32</v>
      </c>
      <c r="W93" s="218">
        <v>14.5</v>
      </c>
      <c r="X93" s="218">
        <v>62.64</v>
      </c>
      <c r="Y93" s="218">
        <v>0</v>
      </c>
      <c r="Z93" s="218">
        <v>118.17</v>
      </c>
      <c r="AA93" s="218">
        <v>32.56</v>
      </c>
      <c r="AB93" s="218">
        <v>0</v>
      </c>
      <c r="AC93" s="218">
        <v>10</v>
      </c>
      <c r="AD93" s="218">
        <v>0</v>
      </c>
      <c r="AE93" s="218">
        <v>0</v>
      </c>
      <c r="AF93" s="218">
        <v>0</v>
      </c>
      <c r="AG93" s="218">
        <v>75.819999999999993</v>
      </c>
      <c r="AH93" s="218">
        <v>0</v>
      </c>
      <c r="AI93" s="218">
        <v>0</v>
      </c>
      <c r="AJ93" s="218">
        <v>0</v>
      </c>
      <c r="AK93" s="218">
        <v>94.95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496.72</v>
      </c>
      <c r="L94" s="218">
        <v>10.37</v>
      </c>
      <c r="M94" s="218">
        <v>62.92</v>
      </c>
      <c r="N94" s="218">
        <v>51.55</v>
      </c>
      <c r="O94" s="218">
        <v>72.400000000000006</v>
      </c>
      <c r="P94" s="218">
        <v>21.05</v>
      </c>
      <c r="Q94" s="218">
        <v>8.92</v>
      </c>
      <c r="R94" s="218">
        <v>18.63</v>
      </c>
      <c r="S94" s="218">
        <v>11.51</v>
      </c>
      <c r="T94" s="218">
        <v>0.78</v>
      </c>
      <c r="U94" s="218">
        <v>60.05</v>
      </c>
      <c r="V94" s="218">
        <v>7.32</v>
      </c>
      <c r="W94" s="218">
        <v>14.5</v>
      </c>
      <c r="X94" s="218">
        <v>62.64</v>
      </c>
      <c r="Y94" s="218">
        <v>0</v>
      </c>
      <c r="Z94" s="218">
        <v>118.17</v>
      </c>
      <c r="AA94" s="218">
        <v>32.56</v>
      </c>
      <c r="AB94" s="218">
        <v>0</v>
      </c>
      <c r="AC94" s="218">
        <v>10</v>
      </c>
      <c r="AD94" s="218">
        <v>0</v>
      </c>
      <c r="AE94" s="218">
        <v>0</v>
      </c>
      <c r="AF94" s="218">
        <v>0</v>
      </c>
      <c r="AG94" s="218">
        <v>75.819999999999993</v>
      </c>
      <c r="AH94" s="218">
        <v>0</v>
      </c>
      <c r="AI94" s="218">
        <v>0</v>
      </c>
      <c r="AJ94" s="218">
        <v>0</v>
      </c>
      <c r="AK94" s="218">
        <v>94.95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496.72</v>
      </c>
      <c r="L95" s="218">
        <v>10.37</v>
      </c>
      <c r="M95" s="218">
        <v>62.92</v>
      </c>
      <c r="N95" s="218">
        <v>51.55</v>
      </c>
      <c r="O95" s="218">
        <v>72.400000000000006</v>
      </c>
      <c r="P95" s="218">
        <v>21.05</v>
      </c>
      <c r="Q95" s="218">
        <v>8.92</v>
      </c>
      <c r="R95" s="218">
        <v>18.63</v>
      </c>
      <c r="S95" s="218">
        <v>11.51</v>
      </c>
      <c r="T95" s="218">
        <v>0.78</v>
      </c>
      <c r="U95" s="218">
        <v>60.05</v>
      </c>
      <c r="V95" s="218">
        <v>7.32</v>
      </c>
      <c r="W95" s="218">
        <v>14.5</v>
      </c>
      <c r="X95" s="218">
        <v>62.64</v>
      </c>
      <c r="Y95" s="218">
        <v>0</v>
      </c>
      <c r="Z95" s="218">
        <v>118.17</v>
      </c>
      <c r="AA95" s="218">
        <v>32.56</v>
      </c>
      <c r="AB95" s="218">
        <v>0</v>
      </c>
      <c r="AC95" s="218">
        <v>10</v>
      </c>
      <c r="AD95" s="218">
        <v>0</v>
      </c>
      <c r="AE95" s="218">
        <v>0</v>
      </c>
      <c r="AF95" s="218">
        <v>0</v>
      </c>
      <c r="AG95" s="218">
        <v>75.819999999999993</v>
      </c>
      <c r="AH95" s="218">
        <v>0</v>
      </c>
      <c r="AI95" s="218">
        <v>0</v>
      </c>
      <c r="AJ95" s="218">
        <v>0</v>
      </c>
      <c r="AK95" s="218">
        <v>94.95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496.72</v>
      </c>
      <c r="L96" s="218">
        <v>10.37</v>
      </c>
      <c r="M96" s="218">
        <v>62.92</v>
      </c>
      <c r="N96" s="218">
        <v>51.55</v>
      </c>
      <c r="O96" s="218">
        <v>72.400000000000006</v>
      </c>
      <c r="P96" s="218">
        <v>21.05</v>
      </c>
      <c r="Q96" s="218">
        <v>8.92</v>
      </c>
      <c r="R96" s="218">
        <v>18.63</v>
      </c>
      <c r="S96" s="218">
        <v>11.51</v>
      </c>
      <c r="T96" s="218">
        <v>0.78</v>
      </c>
      <c r="U96" s="218">
        <v>60.05</v>
      </c>
      <c r="V96" s="218">
        <v>7.32</v>
      </c>
      <c r="W96" s="218">
        <v>14.5</v>
      </c>
      <c r="X96" s="218">
        <v>62.64</v>
      </c>
      <c r="Y96" s="218">
        <v>0</v>
      </c>
      <c r="Z96" s="218">
        <v>118.17</v>
      </c>
      <c r="AA96" s="218">
        <v>32.56</v>
      </c>
      <c r="AB96" s="218">
        <v>0</v>
      </c>
      <c r="AC96" s="218">
        <v>10</v>
      </c>
      <c r="AD96" s="218">
        <v>0</v>
      </c>
      <c r="AE96" s="218">
        <v>0</v>
      </c>
      <c r="AF96" s="218">
        <v>0</v>
      </c>
      <c r="AG96" s="218">
        <v>75.819999999999993</v>
      </c>
      <c r="AH96" s="218">
        <v>0</v>
      </c>
      <c r="AI96" s="218">
        <v>0</v>
      </c>
      <c r="AJ96" s="218">
        <v>0</v>
      </c>
      <c r="AK96" s="218">
        <v>94.95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496.72</v>
      </c>
      <c r="L97" s="218">
        <v>10.37</v>
      </c>
      <c r="M97" s="218">
        <v>62.92</v>
      </c>
      <c r="N97" s="218">
        <v>51.55</v>
      </c>
      <c r="O97" s="218">
        <v>72.400000000000006</v>
      </c>
      <c r="P97" s="218">
        <v>21.05</v>
      </c>
      <c r="Q97" s="218">
        <v>8.92</v>
      </c>
      <c r="R97" s="218">
        <v>18.63</v>
      </c>
      <c r="S97" s="218">
        <v>11.51</v>
      </c>
      <c r="T97" s="218">
        <v>0.78</v>
      </c>
      <c r="U97" s="218">
        <v>60.05</v>
      </c>
      <c r="V97" s="218">
        <v>7.32</v>
      </c>
      <c r="W97" s="218">
        <v>14.5</v>
      </c>
      <c r="X97" s="218">
        <v>62.64</v>
      </c>
      <c r="Y97" s="218">
        <v>0</v>
      </c>
      <c r="Z97" s="218">
        <v>118.17</v>
      </c>
      <c r="AA97" s="218">
        <v>32.56</v>
      </c>
      <c r="AB97" s="218">
        <v>0</v>
      </c>
      <c r="AC97" s="218">
        <v>10</v>
      </c>
      <c r="AD97" s="218">
        <v>0</v>
      </c>
      <c r="AE97" s="218">
        <v>0</v>
      </c>
      <c r="AF97" s="218">
        <v>0</v>
      </c>
      <c r="AG97" s="218">
        <v>75.819999999999993</v>
      </c>
      <c r="AH97" s="218">
        <v>0</v>
      </c>
      <c r="AI97" s="218">
        <v>0</v>
      </c>
      <c r="AJ97" s="218">
        <v>0</v>
      </c>
      <c r="AK97" s="218">
        <v>94.95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496.72</v>
      </c>
      <c r="L98" s="218">
        <v>10.37</v>
      </c>
      <c r="M98" s="218">
        <v>62.92</v>
      </c>
      <c r="N98" s="218">
        <v>51.55</v>
      </c>
      <c r="O98" s="218">
        <v>72.400000000000006</v>
      </c>
      <c r="P98" s="218">
        <v>21.05</v>
      </c>
      <c r="Q98" s="218">
        <v>8.92</v>
      </c>
      <c r="R98" s="218">
        <v>18.63</v>
      </c>
      <c r="S98" s="218">
        <v>11.51</v>
      </c>
      <c r="T98" s="218">
        <v>0.78</v>
      </c>
      <c r="U98" s="218">
        <v>60.05</v>
      </c>
      <c r="V98" s="218">
        <v>7.32</v>
      </c>
      <c r="W98" s="218">
        <v>14.5</v>
      </c>
      <c r="X98" s="218">
        <v>62.64</v>
      </c>
      <c r="Y98" s="218">
        <v>0</v>
      </c>
      <c r="Z98" s="218">
        <v>118.17</v>
      </c>
      <c r="AA98" s="218">
        <v>32.56</v>
      </c>
      <c r="AB98" s="218">
        <v>0</v>
      </c>
      <c r="AC98" s="218">
        <v>10</v>
      </c>
      <c r="AD98" s="218">
        <v>0</v>
      </c>
      <c r="AE98" s="218">
        <v>0</v>
      </c>
      <c r="AF98" s="218">
        <v>0</v>
      </c>
      <c r="AG98" s="218">
        <v>75.819999999999993</v>
      </c>
      <c r="AH98" s="218">
        <v>0</v>
      </c>
      <c r="AI98" s="218">
        <v>0</v>
      </c>
      <c r="AJ98" s="218">
        <v>0</v>
      </c>
      <c r="AK98" s="218">
        <v>94.95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8.9999999999999992E-5</v>
      </c>
      <c r="E99">
        <f t="shared" si="0"/>
        <v>0</v>
      </c>
      <c r="F99">
        <f t="shared" si="0"/>
        <v>0</v>
      </c>
      <c r="G99">
        <f t="shared" si="0"/>
        <v>6.9249999999999997E-4</v>
      </c>
      <c r="H99">
        <f t="shared" si="0"/>
        <v>0</v>
      </c>
      <c r="I99">
        <f t="shared" si="0"/>
        <v>0</v>
      </c>
      <c r="J99">
        <f t="shared" si="0"/>
        <v>8.5749999999999997E-4</v>
      </c>
      <c r="K99">
        <f t="shared" si="0"/>
        <v>10.258830000000016</v>
      </c>
      <c r="L99">
        <f t="shared" si="0"/>
        <v>0.21762250000000002</v>
      </c>
      <c r="M99">
        <f t="shared" si="0"/>
        <v>1.5100775000000013</v>
      </c>
      <c r="N99">
        <f t="shared" si="0"/>
        <v>1.2372000000000021</v>
      </c>
      <c r="O99">
        <f t="shared" si="0"/>
        <v>1.7375999999999971</v>
      </c>
      <c r="P99">
        <f t="shared" si="0"/>
        <v>0.50519999999999921</v>
      </c>
      <c r="Q99">
        <f t="shared" si="0"/>
        <v>0.18919499999999975</v>
      </c>
      <c r="R99">
        <f t="shared" si="0"/>
        <v>0.39092500000000058</v>
      </c>
      <c r="S99">
        <f t="shared" si="0"/>
        <v>0.24045749999999988</v>
      </c>
      <c r="T99">
        <f t="shared" si="0"/>
        <v>1.4622500000000009E-2</v>
      </c>
      <c r="U99">
        <f t="shared" si="0"/>
        <v>1.3381400000000019</v>
      </c>
      <c r="V99">
        <f t="shared" si="0"/>
        <v>0.17625500000000022</v>
      </c>
      <c r="W99">
        <f t="shared" si="0"/>
        <v>0.33428750000000018</v>
      </c>
      <c r="X99">
        <f t="shared" si="0"/>
        <v>1.5027350000000017</v>
      </c>
      <c r="Y99">
        <f t="shared" si="0"/>
        <v>0</v>
      </c>
      <c r="Z99">
        <f t="shared" si="0"/>
        <v>2.6209575000000012</v>
      </c>
      <c r="AA99">
        <f t="shared" si="0"/>
        <v>0.69430499999999939</v>
      </c>
      <c r="AB99">
        <f t="shared" si="0"/>
        <v>0</v>
      </c>
      <c r="AC99">
        <f t="shared" si="0"/>
        <v>0.27020499999999992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1.8020424999999995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2.4604750000000002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0.52580250000000006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159.55000000000001</v>
      </c>
      <c r="L3" s="218">
        <v>46.41</v>
      </c>
      <c r="M3" s="218">
        <v>0</v>
      </c>
      <c r="N3" s="218">
        <v>29</v>
      </c>
      <c r="O3" s="218">
        <v>48.71</v>
      </c>
      <c r="P3" s="218">
        <v>48.16</v>
      </c>
      <c r="Q3" s="218">
        <v>5.05</v>
      </c>
      <c r="R3" s="218">
        <v>10.41</v>
      </c>
      <c r="S3" s="218">
        <v>6.48</v>
      </c>
      <c r="T3" s="218">
        <v>0</v>
      </c>
      <c r="U3" s="218">
        <v>217.74</v>
      </c>
      <c r="V3" s="218">
        <v>4.37</v>
      </c>
      <c r="W3" s="218">
        <v>7.9</v>
      </c>
      <c r="X3" s="218">
        <v>36.229999999999997</v>
      </c>
      <c r="Y3" s="218">
        <v>0</v>
      </c>
      <c r="Z3" s="218">
        <v>68.33</v>
      </c>
      <c r="AA3" s="218">
        <v>18.829999999999998</v>
      </c>
      <c r="AB3" s="218">
        <v>0</v>
      </c>
      <c r="AC3" s="218">
        <v>7.96</v>
      </c>
      <c r="AD3" s="218">
        <v>0</v>
      </c>
      <c r="AE3" s="218">
        <v>0</v>
      </c>
      <c r="AF3" s="218">
        <v>0</v>
      </c>
      <c r="AG3" s="218">
        <v>62.59</v>
      </c>
      <c r="AH3" s="218">
        <v>0</v>
      </c>
      <c r="AI3" s="218">
        <v>0</v>
      </c>
      <c r="AJ3" s="218">
        <v>0</v>
      </c>
      <c r="AK3" s="218">
        <v>53.18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159.55000000000001</v>
      </c>
      <c r="L4" s="218">
        <v>46.41</v>
      </c>
      <c r="M4" s="218">
        <v>0</v>
      </c>
      <c r="N4" s="218">
        <v>29</v>
      </c>
      <c r="O4" s="218">
        <v>48.71</v>
      </c>
      <c r="P4" s="218">
        <v>48.16</v>
      </c>
      <c r="Q4" s="218">
        <v>5.05</v>
      </c>
      <c r="R4" s="218">
        <v>10.41</v>
      </c>
      <c r="S4" s="218">
        <v>6.48</v>
      </c>
      <c r="T4" s="218">
        <v>0</v>
      </c>
      <c r="U4" s="218">
        <v>220.02</v>
      </c>
      <c r="V4" s="218">
        <v>4.37</v>
      </c>
      <c r="W4" s="218">
        <v>7.9</v>
      </c>
      <c r="X4" s="218">
        <v>36.229999999999997</v>
      </c>
      <c r="Y4" s="218">
        <v>0</v>
      </c>
      <c r="Z4" s="218">
        <v>68.33</v>
      </c>
      <c r="AA4" s="218">
        <v>18.829999999999998</v>
      </c>
      <c r="AB4" s="218">
        <v>0</v>
      </c>
      <c r="AC4" s="218">
        <v>7.96</v>
      </c>
      <c r="AD4" s="218">
        <v>0</v>
      </c>
      <c r="AE4" s="218">
        <v>0</v>
      </c>
      <c r="AF4" s="218">
        <v>0</v>
      </c>
      <c r="AG4" s="218">
        <v>42.59</v>
      </c>
      <c r="AH4" s="218">
        <v>0</v>
      </c>
      <c r="AI4" s="218">
        <v>0</v>
      </c>
      <c r="AJ4" s="218">
        <v>0</v>
      </c>
      <c r="AK4" s="218">
        <v>53.18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159.55000000000001</v>
      </c>
      <c r="L5" s="218">
        <v>46.41</v>
      </c>
      <c r="M5" s="218">
        <v>0</v>
      </c>
      <c r="N5" s="218">
        <v>29</v>
      </c>
      <c r="O5" s="218">
        <v>48.71</v>
      </c>
      <c r="P5" s="218">
        <v>48.16</v>
      </c>
      <c r="Q5" s="218">
        <v>5.05</v>
      </c>
      <c r="R5" s="218">
        <v>10.41</v>
      </c>
      <c r="S5" s="218">
        <v>6.48</v>
      </c>
      <c r="T5" s="218">
        <v>0</v>
      </c>
      <c r="U5" s="218">
        <v>222.3</v>
      </c>
      <c r="V5" s="218">
        <v>4.37</v>
      </c>
      <c r="W5" s="218">
        <v>7.9</v>
      </c>
      <c r="X5" s="218">
        <v>36.229999999999997</v>
      </c>
      <c r="Y5" s="218">
        <v>0</v>
      </c>
      <c r="Z5" s="218">
        <v>68.33</v>
      </c>
      <c r="AA5" s="218">
        <v>18.829999999999998</v>
      </c>
      <c r="AB5" s="218">
        <v>0</v>
      </c>
      <c r="AC5" s="218">
        <v>7.96</v>
      </c>
      <c r="AD5" s="218">
        <v>0</v>
      </c>
      <c r="AE5" s="218">
        <v>0</v>
      </c>
      <c r="AF5" s="218">
        <v>0</v>
      </c>
      <c r="AG5" s="218">
        <v>62.59</v>
      </c>
      <c r="AH5" s="218">
        <v>0</v>
      </c>
      <c r="AI5" s="218">
        <v>0</v>
      </c>
      <c r="AJ5" s="218">
        <v>0</v>
      </c>
      <c r="AK5" s="218">
        <v>53.18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159.55000000000001</v>
      </c>
      <c r="L6" s="218">
        <v>46.41</v>
      </c>
      <c r="M6" s="218">
        <v>0</v>
      </c>
      <c r="N6" s="218">
        <v>29</v>
      </c>
      <c r="O6" s="218">
        <v>48.71</v>
      </c>
      <c r="P6" s="218">
        <v>48.16</v>
      </c>
      <c r="Q6" s="218">
        <v>5.05</v>
      </c>
      <c r="R6" s="218">
        <v>10.41</v>
      </c>
      <c r="S6" s="218">
        <v>6.48</v>
      </c>
      <c r="T6" s="218">
        <v>0</v>
      </c>
      <c r="U6" s="218">
        <v>224.58</v>
      </c>
      <c r="V6" s="218">
        <v>4.37</v>
      </c>
      <c r="W6" s="218">
        <v>7.9</v>
      </c>
      <c r="X6" s="218">
        <v>36.229999999999997</v>
      </c>
      <c r="Y6" s="218">
        <v>0</v>
      </c>
      <c r="Z6" s="218">
        <v>68.33</v>
      </c>
      <c r="AA6" s="218">
        <v>18.829999999999998</v>
      </c>
      <c r="AB6" s="218">
        <v>0</v>
      </c>
      <c r="AC6" s="218">
        <v>7.96</v>
      </c>
      <c r="AD6" s="218">
        <v>0</v>
      </c>
      <c r="AE6" s="218">
        <v>0</v>
      </c>
      <c r="AF6" s="218">
        <v>0</v>
      </c>
      <c r="AG6" s="218">
        <v>62.59</v>
      </c>
      <c r="AH6" s="218">
        <v>0</v>
      </c>
      <c r="AI6" s="218">
        <v>0</v>
      </c>
      <c r="AJ6" s="218">
        <v>0</v>
      </c>
      <c r="AK6" s="218">
        <v>53.18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159.55000000000001</v>
      </c>
      <c r="L7" s="218">
        <v>46.41</v>
      </c>
      <c r="M7" s="218">
        <v>0</v>
      </c>
      <c r="N7" s="218">
        <v>29</v>
      </c>
      <c r="O7" s="218">
        <v>48.71</v>
      </c>
      <c r="P7" s="218">
        <v>48.16</v>
      </c>
      <c r="Q7" s="218">
        <v>5.05</v>
      </c>
      <c r="R7" s="218">
        <v>10.41</v>
      </c>
      <c r="S7" s="218">
        <v>6.48</v>
      </c>
      <c r="T7" s="218">
        <v>0</v>
      </c>
      <c r="U7" s="218">
        <v>226.86</v>
      </c>
      <c r="V7" s="218">
        <v>4.37</v>
      </c>
      <c r="W7" s="218">
        <v>7.9</v>
      </c>
      <c r="X7" s="218">
        <v>36.229999999999997</v>
      </c>
      <c r="Y7" s="218">
        <v>0</v>
      </c>
      <c r="Z7" s="218">
        <v>68.33</v>
      </c>
      <c r="AA7" s="218">
        <v>18.829999999999998</v>
      </c>
      <c r="AB7" s="218">
        <v>0</v>
      </c>
      <c r="AC7" s="218">
        <v>7.96</v>
      </c>
      <c r="AD7" s="218">
        <v>0</v>
      </c>
      <c r="AE7" s="218">
        <v>0</v>
      </c>
      <c r="AF7" s="218">
        <v>0</v>
      </c>
      <c r="AG7" s="218">
        <v>62.59</v>
      </c>
      <c r="AH7" s="218">
        <v>0</v>
      </c>
      <c r="AI7" s="218">
        <v>0</v>
      </c>
      <c r="AJ7" s="218">
        <v>0</v>
      </c>
      <c r="AK7" s="218">
        <v>58.39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159.55000000000001</v>
      </c>
      <c r="L8" s="218">
        <v>46.41</v>
      </c>
      <c r="M8" s="218">
        <v>0</v>
      </c>
      <c r="N8" s="218">
        <v>29</v>
      </c>
      <c r="O8" s="218">
        <v>48.71</v>
      </c>
      <c r="P8" s="218">
        <v>48.16</v>
      </c>
      <c r="Q8" s="218">
        <v>5.05</v>
      </c>
      <c r="R8" s="218">
        <v>10.41</v>
      </c>
      <c r="S8" s="218">
        <v>6.48</v>
      </c>
      <c r="T8" s="218">
        <v>0</v>
      </c>
      <c r="U8" s="218">
        <v>229.13</v>
      </c>
      <c r="V8" s="218">
        <v>4.37</v>
      </c>
      <c r="W8" s="218">
        <v>7.9</v>
      </c>
      <c r="X8" s="218">
        <v>36.229999999999997</v>
      </c>
      <c r="Y8" s="218">
        <v>0</v>
      </c>
      <c r="Z8" s="218">
        <v>68.33</v>
      </c>
      <c r="AA8" s="218">
        <v>18.829999999999998</v>
      </c>
      <c r="AB8" s="218">
        <v>0</v>
      </c>
      <c r="AC8" s="218">
        <v>7.96</v>
      </c>
      <c r="AD8" s="218">
        <v>0</v>
      </c>
      <c r="AE8" s="218">
        <v>0</v>
      </c>
      <c r="AF8" s="218">
        <v>0</v>
      </c>
      <c r="AG8" s="218">
        <v>62.59</v>
      </c>
      <c r="AH8" s="218">
        <v>0</v>
      </c>
      <c r="AI8" s="218">
        <v>0</v>
      </c>
      <c r="AJ8" s="218">
        <v>0</v>
      </c>
      <c r="AK8" s="218">
        <v>58.39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159.55000000000001</v>
      </c>
      <c r="L9" s="218">
        <v>46.41</v>
      </c>
      <c r="M9" s="218">
        <v>0</v>
      </c>
      <c r="N9" s="218">
        <v>29</v>
      </c>
      <c r="O9" s="218">
        <v>48.71</v>
      </c>
      <c r="P9" s="218">
        <v>48.16</v>
      </c>
      <c r="Q9" s="218">
        <v>5.05</v>
      </c>
      <c r="R9" s="218">
        <v>10.41</v>
      </c>
      <c r="S9" s="218">
        <v>6.48</v>
      </c>
      <c r="T9" s="218">
        <v>0</v>
      </c>
      <c r="U9" s="218">
        <v>231.42</v>
      </c>
      <c r="V9" s="218">
        <v>4.37</v>
      </c>
      <c r="W9" s="218">
        <v>7.9</v>
      </c>
      <c r="X9" s="218">
        <v>36.229999999999997</v>
      </c>
      <c r="Y9" s="218">
        <v>0</v>
      </c>
      <c r="Z9" s="218">
        <v>68.33</v>
      </c>
      <c r="AA9" s="218">
        <v>18.829999999999998</v>
      </c>
      <c r="AB9" s="218">
        <v>0</v>
      </c>
      <c r="AC9" s="218">
        <v>7.73</v>
      </c>
      <c r="AD9" s="218">
        <v>0</v>
      </c>
      <c r="AE9" s="218">
        <v>0</v>
      </c>
      <c r="AF9" s="218">
        <v>0</v>
      </c>
      <c r="AG9" s="218">
        <v>42.59</v>
      </c>
      <c r="AH9" s="218">
        <v>0</v>
      </c>
      <c r="AI9" s="218">
        <v>0</v>
      </c>
      <c r="AJ9" s="218">
        <v>0</v>
      </c>
      <c r="AK9" s="218">
        <v>58.39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159.55000000000001</v>
      </c>
      <c r="L10" s="218">
        <v>46.41</v>
      </c>
      <c r="M10" s="218">
        <v>0</v>
      </c>
      <c r="N10" s="218">
        <v>29</v>
      </c>
      <c r="O10" s="218">
        <v>48.71</v>
      </c>
      <c r="P10" s="218">
        <v>48.16</v>
      </c>
      <c r="Q10" s="218">
        <v>5.05</v>
      </c>
      <c r="R10" s="218">
        <v>10.41</v>
      </c>
      <c r="S10" s="218">
        <v>6.48</v>
      </c>
      <c r="T10" s="218">
        <v>0</v>
      </c>
      <c r="U10" s="218">
        <v>233.69</v>
      </c>
      <c r="V10" s="218">
        <v>4.37</v>
      </c>
      <c r="W10" s="218">
        <v>7.9</v>
      </c>
      <c r="X10" s="218">
        <v>36.229999999999997</v>
      </c>
      <c r="Y10" s="218">
        <v>0</v>
      </c>
      <c r="Z10" s="218">
        <v>68.33</v>
      </c>
      <c r="AA10" s="218">
        <v>18.829999999999998</v>
      </c>
      <c r="AB10" s="218">
        <v>0</v>
      </c>
      <c r="AC10" s="218">
        <v>7.51</v>
      </c>
      <c r="AD10" s="218">
        <v>0</v>
      </c>
      <c r="AE10" s="218">
        <v>0</v>
      </c>
      <c r="AF10" s="218">
        <v>0</v>
      </c>
      <c r="AG10" s="218">
        <v>42.59</v>
      </c>
      <c r="AH10" s="218">
        <v>0</v>
      </c>
      <c r="AI10" s="218">
        <v>0</v>
      </c>
      <c r="AJ10" s="218">
        <v>0</v>
      </c>
      <c r="AK10" s="218">
        <v>58.39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159.55000000000001</v>
      </c>
      <c r="L11" s="218">
        <v>46.41</v>
      </c>
      <c r="M11" s="218">
        <v>0</v>
      </c>
      <c r="N11" s="218">
        <v>29</v>
      </c>
      <c r="O11" s="218">
        <v>48.71</v>
      </c>
      <c r="P11" s="218">
        <v>48.16</v>
      </c>
      <c r="Q11" s="218">
        <v>5.05</v>
      </c>
      <c r="R11" s="218">
        <v>10.41</v>
      </c>
      <c r="S11" s="218">
        <v>6.48</v>
      </c>
      <c r="T11" s="218">
        <v>0</v>
      </c>
      <c r="U11" s="218">
        <v>235.47</v>
      </c>
      <c r="V11" s="218">
        <v>4.37</v>
      </c>
      <c r="W11" s="218">
        <v>7.76</v>
      </c>
      <c r="X11" s="218">
        <v>36.229999999999997</v>
      </c>
      <c r="Y11" s="218">
        <v>0</v>
      </c>
      <c r="Z11" s="218">
        <v>68.33</v>
      </c>
      <c r="AA11" s="218">
        <v>18.829999999999998</v>
      </c>
      <c r="AB11" s="218">
        <v>0</v>
      </c>
      <c r="AC11" s="218">
        <v>7.51</v>
      </c>
      <c r="AD11" s="218">
        <v>0</v>
      </c>
      <c r="AE11" s="218">
        <v>0</v>
      </c>
      <c r="AF11" s="218">
        <v>0</v>
      </c>
      <c r="AG11" s="218">
        <v>42.59</v>
      </c>
      <c r="AH11" s="218">
        <v>0</v>
      </c>
      <c r="AI11" s="218">
        <v>0</v>
      </c>
      <c r="AJ11" s="218">
        <v>0</v>
      </c>
      <c r="AK11" s="218">
        <v>58.39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159.55000000000001</v>
      </c>
      <c r="L12" s="218">
        <v>46.41</v>
      </c>
      <c r="M12" s="218">
        <v>0</v>
      </c>
      <c r="N12" s="218">
        <v>29</v>
      </c>
      <c r="O12" s="218">
        <v>48.71</v>
      </c>
      <c r="P12" s="218">
        <v>48.16</v>
      </c>
      <c r="Q12" s="218">
        <v>5.05</v>
      </c>
      <c r="R12" s="218">
        <v>10.41</v>
      </c>
      <c r="S12" s="218">
        <v>6.48</v>
      </c>
      <c r="T12" s="218">
        <v>0</v>
      </c>
      <c r="U12" s="218">
        <v>235.59</v>
      </c>
      <c r="V12" s="218">
        <v>4.37</v>
      </c>
      <c r="W12" s="218">
        <v>7.76</v>
      </c>
      <c r="X12" s="218">
        <v>36.229999999999997</v>
      </c>
      <c r="Y12" s="218">
        <v>0</v>
      </c>
      <c r="Z12" s="218">
        <v>68.33</v>
      </c>
      <c r="AA12" s="218">
        <v>18.829999999999998</v>
      </c>
      <c r="AB12" s="218">
        <v>0</v>
      </c>
      <c r="AC12" s="218">
        <v>7.51</v>
      </c>
      <c r="AD12" s="218">
        <v>0</v>
      </c>
      <c r="AE12" s="218">
        <v>0</v>
      </c>
      <c r="AF12" s="218">
        <v>0</v>
      </c>
      <c r="AG12" s="218">
        <v>42.59</v>
      </c>
      <c r="AH12" s="218">
        <v>0</v>
      </c>
      <c r="AI12" s="218">
        <v>0</v>
      </c>
      <c r="AJ12" s="218">
        <v>0</v>
      </c>
      <c r="AK12" s="218">
        <v>51.54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0.2</v>
      </c>
      <c r="H13" s="218">
        <v>0</v>
      </c>
      <c r="I13" s="218">
        <v>0</v>
      </c>
      <c r="J13" s="218">
        <v>0</v>
      </c>
      <c r="K13" s="218">
        <v>159.55000000000001</v>
      </c>
      <c r="L13" s="218">
        <v>46.41</v>
      </c>
      <c r="M13" s="218">
        <v>0</v>
      </c>
      <c r="N13" s="218">
        <v>29</v>
      </c>
      <c r="O13" s="218">
        <v>48.71</v>
      </c>
      <c r="P13" s="218">
        <v>48.16</v>
      </c>
      <c r="Q13" s="218">
        <v>5.05</v>
      </c>
      <c r="R13" s="218">
        <v>10.41</v>
      </c>
      <c r="S13" s="218">
        <v>6.48</v>
      </c>
      <c r="T13" s="218">
        <v>0</v>
      </c>
      <c r="U13" s="218">
        <v>235.59</v>
      </c>
      <c r="V13" s="218">
        <v>4.2300000000000004</v>
      </c>
      <c r="W13" s="218">
        <v>7.75</v>
      </c>
      <c r="X13" s="218">
        <v>36.229999999999997</v>
      </c>
      <c r="Y13" s="218">
        <v>0</v>
      </c>
      <c r="Z13" s="218">
        <v>68.33</v>
      </c>
      <c r="AA13" s="218">
        <v>18.829999999999998</v>
      </c>
      <c r="AB13" s="218">
        <v>0</v>
      </c>
      <c r="AC13" s="218">
        <v>7.51</v>
      </c>
      <c r="AD13" s="218">
        <v>0</v>
      </c>
      <c r="AE13" s="218">
        <v>0</v>
      </c>
      <c r="AF13" s="218">
        <v>0</v>
      </c>
      <c r="AG13" s="218">
        <v>42.59</v>
      </c>
      <c r="AH13" s="218">
        <v>0</v>
      </c>
      <c r="AI13" s="218">
        <v>0</v>
      </c>
      <c r="AJ13" s="218">
        <v>0</v>
      </c>
      <c r="AK13" s="218">
        <v>43.59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159.55000000000001</v>
      </c>
      <c r="L14" s="218">
        <v>46.41</v>
      </c>
      <c r="M14" s="218">
        <v>0</v>
      </c>
      <c r="N14" s="218">
        <v>29</v>
      </c>
      <c r="O14" s="218">
        <v>48.71</v>
      </c>
      <c r="P14" s="218">
        <v>48.16</v>
      </c>
      <c r="Q14" s="218">
        <v>5.05</v>
      </c>
      <c r="R14" s="218">
        <v>10.41</v>
      </c>
      <c r="S14" s="218">
        <v>6.48</v>
      </c>
      <c r="T14" s="218">
        <v>0</v>
      </c>
      <c r="U14" s="218">
        <v>235.59</v>
      </c>
      <c r="V14" s="218">
        <v>4.2300000000000004</v>
      </c>
      <c r="W14" s="218">
        <v>7.75</v>
      </c>
      <c r="X14" s="218">
        <v>36.229999999999997</v>
      </c>
      <c r="Y14" s="218">
        <v>0</v>
      </c>
      <c r="Z14" s="218">
        <v>68.33</v>
      </c>
      <c r="AA14" s="218">
        <v>18.829999999999998</v>
      </c>
      <c r="AB14" s="218">
        <v>0</v>
      </c>
      <c r="AC14" s="218">
        <v>6</v>
      </c>
      <c r="AD14" s="218">
        <v>0</v>
      </c>
      <c r="AE14" s="218">
        <v>0</v>
      </c>
      <c r="AF14" s="218">
        <v>0</v>
      </c>
      <c r="AG14" s="218">
        <v>42.59</v>
      </c>
      <c r="AH14" s="218">
        <v>0</v>
      </c>
      <c r="AI14" s="218">
        <v>0</v>
      </c>
      <c r="AJ14" s="218">
        <v>0</v>
      </c>
      <c r="AK14" s="218">
        <v>43.59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159.55000000000001</v>
      </c>
      <c r="L15" s="218">
        <v>46.41</v>
      </c>
      <c r="M15" s="218">
        <v>0</v>
      </c>
      <c r="N15" s="218">
        <v>29</v>
      </c>
      <c r="O15" s="218">
        <v>48.71</v>
      </c>
      <c r="P15" s="218">
        <v>48.16</v>
      </c>
      <c r="Q15" s="218">
        <v>5.05</v>
      </c>
      <c r="R15" s="218">
        <v>10.41</v>
      </c>
      <c r="S15" s="218">
        <v>6.48</v>
      </c>
      <c r="T15" s="218">
        <v>0</v>
      </c>
      <c r="U15" s="218">
        <v>235.59</v>
      </c>
      <c r="V15" s="218">
        <v>4.2300000000000004</v>
      </c>
      <c r="W15" s="218">
        <v>7.75</v>
      </c>
      <c r="X15" s="218">
        <v>36.229999999999997</v>
      </c>
      <c r="Y15" s="218">
        <v>0</v>
      </c>
      <c r="Z15" s="218">
        <v>68.33</v>
      </c>
      <c r="AA15" s="218">
        <v>18.829999999999998</v>
      </c>
      <c r="AB15" s="218">
        <v>0</v>
      </c>
      <c r="AC15" s="218">
        <v>6</v>
      </c>
      <c r="AD15" s="218">
        <v>0</v>
      </c>
      <c r="AE15" s="218">
        <v>0</v>
      </c>
      <c r="AF15" s="218">
        <v>0</v>
      </c>
      <c r="AG15" s="218">
        <v>42.59</v>
      </c>
      <c r="AH15" s="218">
        <v>0</v>
      </c>
      <c r="AI15" s="218">
        <v>0</v>
      </c>
      <c r="AJ15" s="218">
        <v>0</v>
      </c>
      <c r="AK15" s="218">
        <v>45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159.55000000000001</v>
      </c>
      <c r="L16" s="218">
        <v>46.41</v>
      </c>
      <c r="M16" s="218">
        <v>0</v>
      </c>
      <c r="N16" s="218">
        <v>29</v>
      </c>
      <c r="O16" s="218">
        <v>48.71</v>
      </c>
      <c r="P16" s="218">
        <v>48.16</v>
      </c>
      <c r="Q16" s="218">
        <v>5.05</v>
      </c>
      <c r="R16" s="218">
        <v>10.41</v>
      </c>
      <c r="S16" s="218">
        <v>6.48</v>
      </c>
      <c r="T16" s="218">
        <v>0</v>
      </c>
      <c r="U16" s="218">
        <v>235.59</v>
      </c>
      <c r="V16" s="218">
        <v>4.2300000000000004</v>
      </c>
      <c r="W16" s="218">
        <v>7.75</v>
      </c>
      <c r="X16" s="218">
        <v>36.229999999999997</v>
      </c>
      <c r="Y16" s="218">
        <v>0</v>
      </c>
      <c r="Z16" s="218">
        <v>68.33</v>
      </c>
      <c r="AA16" s="218">
        <v>18.829999999999998</v>
      </c>
      <c r="AB16" s="218">
        <v>0</v>
      </c>
      <c r="AC16" s="218">
        <v>6</v>
      </c>
      <c r="AD16" s="218">
        <v>0</v>
      </c>
      <c r="AE16" s="218">
        <v>0</v>
      </c>
      <c r="AF16" s="218">
        <v>0</v>
      </c>
      <c r="AG16" s="218">
        <v>42.59</v>
      </c>
      <c r="AH16" s="218">
        <v>0</v>
      </c>
      <c r="AI16" s="218">
        <v>0</v>
      </c>
      <c r="AJ16" s="218">
        <v>0</v>
      </c>
      <c r="AK16" s="218">
        <v>45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78.31</v>
      </c>
      <c r="L17" s="218">
        <v>46.41</v>
      </c>
      <c r="M17" s="218">
        <v>0</v>
      </c>
      <c r="N17" s="218">
        <v>29</v>
      </c>
      <c r="O17" s="218">
        <v>48.71</v>
      </c>
      <c r="P17" s="218">
        <v>48.16</v>
      </c>
      <c r="Q17" s="218">
        <v>5.05</v>
      </c>
      <c r="R17" s="218">
        <v>10.41</v>
      </c>
      <c r="S17" s="218">
        <v>6.48</v>
      </c>
      <c r="T17" s="218">
        <v>0</v>
      </c>
      <c r="U17" s="218">
        <v>235.59</v>
      </c>
      <c r="V17" s="218">
        <v>4.2300000000000004</v>
      </c>
      <c r="W17" s="218">
        <v>7.75</v>
      </c>
      <c r="X17" s="218">
        <v>36.229999999999997</v>
      </c>
      <c r="Y17" s="218">
        <v>0</v>
      </c>
      <c r="Z17" s="218">
        <v>68.33</v>
      </c>
      <c r="AA17" s="218">
        <v>18.829999999999998</v>
      </c>
      <c r="AB17" s="218">
        <v>0</v>
      </c>
      <c r="AC17" s="218">
        <v>6</v>
      </c>
      <c r="AD17" s="218">
        <v>0</v>
      </c>
      <c r="AE17" s="218">
        <v>0</v>
      </c>
      <c r="AF17" s="218">
        <v>0</v>
      </c>
      <c r="AG17" s="218">
        <v>42.59</v>
      </c>
      <c r="AH17" s="218">
        <v>0</v>
      </c>
      <c r="AI17" s="218">
        <v>0</v>
      </c>
      <c r="AJ17" s="218">
        <v>0</v>
      </c>
      <c r="AK17" s="218">
        <v>45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76.650000000000006</v>
      </c>
      <c r="L18" s="218">
        <v>46.41</v>
      </c>
      <c r="M18" s="218">
        <v>0</v>
      </c>
      <c r="N18" s="218">
        <v>29</v>
      </c>
      <c r="O18" s="218">
        <v>48.71</v>
      </c>
      <c r="P18" s="218">
        <v>48.16</v>
      </c>
      <c r="Q18" s="218">
        <v>5.05</v>
      </c>
      <c r="R18" s="218">
        <v>10.41</v>
      </c>
      <c r="S18" s="218">
        <v>6.48</v>
      </c>
      <c r="T18" s="218">
        <v>0</v>
      </c>
      <c r="U18" s="218">
        <v>235.59</v>
      </c>
      <c r="V18" s="218">
        <v>4.2300000000000004</v>
      </c>
      <c r="W18" s="218">
        <v>7.75</v>
      </c>
      <c r="X18" s="218">
        <v>36.229999999999997</v>
      </c>
      <c r="Y18" s="218">
        <v>0</v>
      </c>
      <c r="Z18" s="218">
        <v>68.33</v>
      </c>
      <c r="AA18" s="218">
        <v>18.829999999999998</v>
      </c>
      <c r="AB18" s="218">
        <v>0</v>
      </c>
      <c r="AC18" s="218">
        <v>6</v>
      </c>
      <c r="AD18" s="218">
        <v>0</v>
      </c>
      <c r="AE18" s="218">
        <v>0</v>
      </c>
      <c r="AF18" s="218">
        <v>0</v>
      </c>
      <c r="AG18" s="218">
        <v>42.59</v>
      </c>
      <c r="AH18" s="218">
        <v>0</v>
      </c>
      <c r="AI18" s="218">
        <v>0</v>
      </c>
      <c r="AJ18" s="218">
        <v>0</v>
      </c>
      <c r="AK18" s="218">
        <v>45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76.650000000000006</v>
      </c>
      <c r="L19" s="218">
        <v>46.41</v>
      </c>
      <c r="M19" s="218">
        <v>0</v>
      </c>
      <c r="N19" s="218">
        <v>29</v>
      </c>
      <c r="O19" s="218">
        <v>48.71</v>
      </c>
      <c r="P19" s="218">
        <v>48.16</v>
      </c>
      <c r="Q19" s="218">
        <v>5.05</v>
      </c>
      <c r="R19" s="218">
        <v>10.41</v>
      </c>
      <c r="S19" s="218">
        <v>6.48</v>
      </c>
      <c r="T19" s="218">
        <v>0</v>
      </c>
      <c r="U19" s="218">
        <v>233.16</v>
      </c>
      <c r="V19" s="218">
        <v>4.2300000000000004</v>
      </c>
      <c r="W19" s="218">
        <v>7.75</v>
      </c>
      <c r="X19" s="218">
        <v>36.229999999999997</v>
      </c>
      <c r="Y19" s="218">
        <v>0</v>
      </c>
      <c r="Z19" s="218">
        <v>68.33</v>
      </c>
      <c r="AA19" s="218">
        <v>18.829999999999998</v>
      </c>
      <c r="AB19" s="218">
        <v>0</v>
      </c>
      <c r="AC19" s="218">
        <v>6</v>
      </c>
      <c r="AD19" s="218">
        <v>0</v>
      </c>
      <c r="AE19" s="218">
        <v>0</v>
      </c>
      <c r="AF19" s="218">
        <v>0</v>
      </c>
      <c r="AG19" s="218">
        <v>42.59</v>
      </c>
      <c r="AH19" s="218">
        <v>0</v>
      </c>
      <c r="AI19" s="218">
        <v>0</v>
      </c>
      <c r="AJ19" s="218">
        <v>0</v>
      </c>
      <c r="AK19" s="218">
        <v>45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76.650000000000006</v>
      </c>
      <c r="L20" s="218">
        <v>46.41</v>
      </c>
      <c r="M20" s="218">
        <v>0</v>
      </c>
      <c r="N20" s="218">
        <v>29</v>
      </c>
      <c r="O20" s="218">
        <v>48.71</v>
      </c>
      <c r="P20" s="218">
        <v>48.16</v>
      </c>
      <c r="Q20" s="218">
        <v>5.05</v>
      </c>
      <c r="R20" s="218">
        <v>10.41</v>
      </c>
      <c r="S20" s="218">
        <v>6.48</v>
      </c>
      <c r="T20" s="218">
        <v>0</v>
      </c>
      <c r="U20" s="218">
        <v>233.16</v>
      </c>
      <c r="V20" s="218">
        <v>4.2300000000000004</v>
      </c>
      <c r="W20" s="218">
        <v>7.75</v>
      </c>
      <c r="X20" s="218">
        <v>36.229999999999997</v>
      </c>
      <c r="Y20" s="218">
        <v>0</v>
      </c>
      <c r="Z20" s="218">
        <v>68.33</v>
      </c>
      <c r="AA20" s="218">
        <v>18.829999999999998</v>
      </c>
      <c r="AB20" s="218">
        <v>0</v>
      </c>
      <c r="AC20" s="218">
        <v>6</v>
      </c>
      <c r="AD20" s="218">
        <v>0</v>
      </c>
      <c r="AE20" s="218">
        <v>0</v>
      </c>
      <c r="AF20" s="218">
        <v>0</v>
      </c>
      <c r="AG20" s="218">
        <v>42.59</v>
      </c>
      <c r="AH20" s="218">
        <v>0</v>
      </c>
      <c r="AI20" s="218">
        <v>0</v>
      </c>
      <c r="AJ20" s="218">
        <v>0</v>
      </c>
      <c r="AK20" s="218">
        <v>45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159.55000000000001</v>
      </c>
      <c r="L21" s="218">
        <v>46.41</v>
      </c>
      <c r="M21" s="218">
        <v>0</v>
      </c>
      <c r="N21" s="218">
        <v>29</v>
      </c>
      <c r="O21" s="218">
        <v>48.71</v>
      </c>
      <c r="P21" s="218">
        <v>48.16</v>
      </c>
      <c r="Q21" s="218">
        <v>5.05</v>
      </c>
      <c r="R21" s="218">
        <v>10.41</v>
      </c>
      <c r="S21" s="218">
        <v>6.48</v>
      </c>
      <c r="T21" s="218">
        <v>0</v>
      </c>
      <c r="U21" s="218">
        <v>233.16</v>
      </c>
      <c r="V21" s="218">
        <v>4.2300000000000004</v>
      </c>
      <c r="W21" s="218">
        <v>7.75</v>
      </c>
      <c r="X21" s="218">
        <v>36.229999999999997</v>
      </c>
      <c r="Y21" s="218">
        <v>0</v>
      </c>
      <c r="Z21" s="218">
        <v>68.33</v>
      </c>
      <c r="AA21" s="218">
        <v>18.829999999999998</v>
      </c>
      <c r="AB21" s="218">
        <v>0</v>
      </c>
      <c r="AC21" s="218">
        <v>6</v>
      </c>
      <c r="AD21" s="218">
        <v>0</v>
      </c>
      <c r="AE21" s="218">
        <v>0</v>
      </c>
      <c r="AF21" s="218">
        <v>0</v>
      </c>
      <c r="AG21" s="218">
        <v>42.59</v>
      </c>
      <c r="AH21" s="218">
        <v>0</v>
      </c>
      <c r="AI21" s="218">
        <v>0</v>
      </c>
      <c r="AJ21" s="218">
        <v>0</v>
      </c>
      <c r="AK21" s="218">
        <v>56.7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159.55000000000001</v>
      </c>
      <c r="L22" s="218">
        <v>46.41</v>
      </c>
      <c r="M22" s="218">
        <v>0</v>
      </c>
      <c r="N22" s="218">
        <v>29</v>
      </c>
      <c r="O22" s="218">
        <v>48.71</v>
      </c>
      <c r="P22" s="218">
        <v>48.16</v>
      </c>
      <c r="Q22" s="218">
        <v>5.05</v>
      </c>
      <c r="R22" s="218">
        <v>10.41</v>
      </c>
      <c r="S22" s="218">
        <v>6.48</v>
      </c>
      <c r="T22" s="218">
        <v>0</v>
      </c>
      <c r="U22" s="218">
        <v>233.16</v>
      </c>
      <c r="V22" s="218">
        <v>4.2300000000000004</v>
      </c>
      <c r="W22" s="218">
        <v>7.75</v>
      </c>
      <c r="X22" s="218">
        <v>36.229999999999997</v>
      </c>
      <c r="Y22" s="218">
        <v>0</v>
      </c>
      <c r="Z22" s="218">
        <v>68.33</v>
      </c>
      <c r="AA22" s="218">
        <v>18.829999999999998</v>
      </c>
      <c r="AB22" s="218">
        <v>0</v>
      </c>
      <c r="AC22" s="218">
        <v>6</v>
      </c>
      <c r="AD22" s="218">
        <v>0</v>
      </c>
      <c r="AE22" s="218">
        <v>0</v>
      </c>
      <c r="AF22" s="218">
        <v>0</v>
      </c>
      <c r="AG22" s="218">
        <v>42.59</v>
      </c>
      <c r="AH22" s="218">
        <v>0</v>
      </c>
      <c r="AI22" s="218">
        <v>0</v>
      </c>
      <c r="AJ22" s="218">
        <v>0</v>
      </c>
      <c r="AK22" s="218">
        <v>56.7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159.55000000000001</v>
      </c>
      <c r="L23" s="218">
        <v>46.41</v>
      </c>
      <c r="M23" s="218">
        <v>0</v>
      </c>
      <c r="N23" s="218">
        <v>29</v>
      </c>
      <c r="O23" s="218">
        <v>48.71</v>
      </c>
      <c r="P23" s="218">
        <v>48.16</v>
      </c>
      <c r="Q23" s="218">
        <v>5.05</v>
      </c>
      <c r="R23" s="218">
        <v>10.41</v>
      </c>
      <c r="S23" s="218">
        <v>6.48</v>
      </c>
      <c r="T23" s="218">
        <v>0</v>
      </c>
      <c r="U23" s="218">
        <v>233.16</v>
      </c>
      <c r="V23" s="218">
        <v>4.2300000000000004</v>
      </c>
      <c r="W23" s="218">
        <v>7.79</v>
      </c>
      <c r="X23" s="218">
        <v>36.229999999999997</v>
      </c>
      <c r="Y23" s="218">
        <v>0</v>
      </c>
      <c r="Z23" s="218">
        <v>68.33</v>
      </c>
      <c r="AA23" s="218">
        <v>18.829999999999998</v>
      </c>
      <c r="AB23" s="218">
        <v>0</v>
      </c>
      <c r="AC23" s="218">
        <v>6</v>
      </c>
      <c r="AD23" s="218">
        <v>0</v>
      </c>
      <c r="AE23" s="218">
        <v>0</v>
      </c>
      <c r="AF23" s="218">
        <v>0</v>
      </c>
      <c r="AG23" s="218">
        <v>42.59</v>
      </c>
      <c r="AH23" s="218">
        <v>0</v>
      </c>
      <c r="AI23" s="218">
        <v>0</v>
      </c>
      <c r="AJ23" s="218">
        <v>0</v>
      </c>
      <c r="AK23" s="218">
        <v>56.7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159.55000000000001</v>
      </c>
      <c r="L24" s="218">
        <v>46.41</v>
      </c>
      <c r="M24" s="218">
        <v>0</v>
      </c>
      <c r="N24" s="218">
        <v>29</v>
      </c>
      <c r="O24" s="218">
        <v>48.71</v>
      </c>
      <c r="P24" s="218">
        <v>48.16</v>
      </c>
      <c r="Q24" s="218">
        <v>5.05</v>
      </c>
      <c r="R24" s="218">
        <v>10.41</v>
      </c>
      <c r="S24" s="218">
        <v>6.48</v>
      </c>
      <c r="T24" s="218">
        <v>0</v>
      </c>
      <c r="U24" s="218">
        <v>233.16</v>
      </c>
      <c r="V24" s="218">
        <v>4.2300000000000004</v>
      </c>
      <c r="W24" s="218">
        <v>7.79</v>
      </c>
      <c r="X24" s="218">
        <v>36.229999999999997</v>
      </c>
      <c r="Y24" s="218">
        <v>0</v>
      </c>
      <c r="Z24" s="218">
        <v>68.33</v>
      </c>
      <c r="AA24" s="218">
        <v>18.829999999999998</v>
      </c>
      <c r="AB24" s="218">
        <v>0</v>
      </c>
      <c r="AC24" s="218">
        <v>6</v>
      </c>
      <c r="AD24" s="218">
        <v>0</v>
      </c>
      <c r="AE24" s="218">
        <v>0</v>
      </c>
      <c r="AF24" s="218">
        <v>0</v>
      </c>
      <c r="AG24" s="218">
        <v>42.59</v>
      </c>
      <c r="AH24" s="218">
        <v>0</v>
      </c>
      <c r="AI24" s="218">
        <v>0</v>
      </c>
      <c r="AJ24" s="218">
        <v>0</v>
      </c>
      <c r="AK24" s="218">
        <v>56.7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159.55000000000001</v>
      </c>
      <c r="L25" s="218">
        <v>46.41</v>
      </c>
      <c r="M25" s="218">
        <v>0</v>
      </c>
      <c r="N25" s="218">
        <v>29</v>
      </c>
      <c r="O25" s="218">
        <v>48.71</v>
      </c>
      <c r="P25" s="218">
        <v>48.16</v>
      </c>
      <c r="Q25" s="218">
        <v>5.05</v>
      </c>
      <c r="R25" s="218">
        <v>10.41</v>
      </c>
      <c r="S25" s="218">
        <v>6.48</v>
      </c>
      <c r="T25" s="218">
        <v>0</v>
      </c>
      <c r="U25" s="218">
        <v>233.16</v>
      </c>
      <c r="V25" s="218">
        <v>4.2300000000000004</v>
      </c>
      <c r="W25" s="218">
        <v>7.79</v>
      </c>
      <c r="X25" s="218">
        <v>36.229999999999997</v>
      </c>
      <c r="Y25" s="218">
        <v>0</v>
      </c>
      <c r="Z25" s="218">
        <v>68.33</v>
      </c>
      <c r="AA25" s="218">
        <v>18.829999999999998</v>
      </c>
      <c r="AB25" s="218">
        <v>0</v>
      </c>
      <c r="AC25" s="218">
        <v>6</v>
      </c>
      <c r="AD25" s="218">
        <v>0</v>
      </c>
      <c r="AE25" s="218">
        <v>0</v>
      </c>
      <c r="AF25" s="218">
        <v>0</v>
      </c>
      <c r="AG25" s="218">
        <v>42.59</v>
      </c>
      <c r="AH25" s="218">
        <v>0</v>
      </c>
      <c r="AI25" s="218">
        <v>0</v>
      </c>
      <c r="AJ25" s="218">
        <v>0</v>
      </c>
      <c r="AK25" s="218">
        <v>56.7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159.55000000000001</v>
      </c>
      <c r="L26" s="218">
        <v>46.41</v>
      </c>
      <c r="M26" s="218">
        <v>0</v>
      </c>
      <c r="N26" s="218">
        <v>29</v>
      </c>
      <c r="O26" s="218">
        <v>48.71</v>
      </c>
      <c r="P26" s="218">
        <v>48.16</v>
      </c>
      <c r="Q26" s="218">
        <v>5.05</v>
      </c>
      <c r="R26" s="218">
        <v>10.41</v>
      </c>
      <c r="S26" s="218">
        <v>6.48</v>
      </c>
      <c r="T26" s="218">
        <v>0</v>
      </c>
      <c r="U26" s="218">
        <v>233.16</v>
      </c>
      <c r="V26" s="218">
        <v>4.2300000000000004</v>
      </c>
      <c r="W26" s="218">
        <v>7.79</v>
      </c>
      <c r="X26" s="218">
        <v>36.229999999999997</v>
      </c>
      <c r="Y26" s="218">
        <v>0</v>
      </c>
      <c r="Z26" s="218">
        <v>68.33</v>
      </c>
      <c r="AA26" s="218">
        <v>18.829999999999998</v>
      </c>
      <c r="AB26" s="218">
        <v>0</v>
      </c>
      <c r="AC26" s="218">
        <v>6</v>
      </c>
      <c r="AD26" s="218">
        <v>0</v>
      </c>
      <c r="AE26" s="218">
        <v>0</v>
      </c>
      <c r="AF26" s="218">
        <v>0</v>
      </c>
      <c r="AG26" s="218">
        <v>42.59</v>
      </c>
      <c r="AH26" s="218">
        <v>0</v>
      </c>
      <c r="AI26" s="218">
        <v>0</v>
      </c>
      <c r="AJ26" s="218">
        <v>0</v>
      </c>
      <c r="AK26" s="218">
        <v>56.7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154.25</v>
      </c>
      <c r="L27" s="218">
        <v>44.87</v>
      </c>
      <c r="M27" s="218">
        <v>0</v>
      </c>
      <c r="N27" s="218">
        <v>29</v>
      </c>
      <c r="O27" s="218">
        <v>48.71</v>
      </c>
      <c r="P27" s="218">
        <v>48.16</v>
      </c>
      <c r="Q27" s="218">
        <v>4.88</v>
      </c>
      <c r="R27" s="218">
        <v>10.41</v>
      </c>
      <c r="S27" s="218">
        <v>6.26</v>
      </c>
      <c r="T27" s="218">
        <v>0</v>
      </c>
      <c r="U27" s="218">
        <v>233.16</v>
      </c>
      <c r="V27" s="218">
        <v>4.2300000000000004</v>
      </c>
      <c r="W27" s="218">
        <v>7.9</v>
      </c>
      <c r="X27" s="218">
        <v>36.229999999999997</v>
      </c>
      <c r="Y27" s="218">
        <v>0</v>
      </c>
      <c r="Z27" s="218">
        <v>68.33</v>
      </c>
      <c r="AA27" s="218">
        <v>18.36</v>
      </c>
      <c r="AB27" s="218">
        <v>0</v>
      </c>
      <c r="AC27" s="218">
        <v>6</v>
      </c>
      <c r="AD27" s="218">
        <v>0</v>
      </c>
      <c r="AE27" s="218">
        <v>0</v>
      </c>
      <c r="AF27" s="218">
        <v>0</v>
      </c>
      <c r="AG27" s="218">
        <v>42.59</v>
      </c>
      <c r="AH27" s="218">
        <v>0</v>
      </c>
      <c r="AI27" s="218">
        <v>0</v>
      </c>
      <c r="AJ27" s="218">
        <v>0</v>
      </c>
      <c r="AK27" s="218">
        <v>55.8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159.55000000000001</v>
      </c>
      <c r="L28" s="218">
        <v>46.41</v>
      </c>
      <c r="M28" s="218">
        <v>0</v>
      </c>
      <c r="N28" s="218">
        <v>29</v>
      </c>
      <c r="O28" s="218">
        <v>48.71</v>
      </c>
      <c r="P28" s="218">
        <v>48.16</v>
      </c>
      <c r="Q28" s="218">
        <v>4.88</v>
      </c>
      <c r="R28" s="218">
        <v>10.41</v>
      </c>
      <c r="S28" s="218">
        <v>6.26</v>
      </c>
      <c r="T28" s="218">
        <v>0</v>
      </c>
      <c r="U28" s="218">
        <v>233.16</v>
      </c>
      <c r="V28" s="218">
        <v>4.2300000000000004</v>
      </c>
      <c r="W28" s="218">
        <v>7.9</v>
      </c>
      <c r="X28" s="218">
        <v>36.229999999999997</v>
      </c>
      <c r="Y28" s="218">
        <v>0</v>
      </c>
      <c r="Z28" s="218">
        <v>68.33</v>
      </c>
      <c r="AA28" s="218">
        <v>18.36</v>
      </c>
      <c r="AB28" s="218">
        <v>0</v>
      </c>
      <c r="AC28" s="218">
        <v>6</v>
      </c>
      <c r="AD28" s="218">
        <v>0</v>
      </c>
      <c r="AE28" s="218">
        <v>0</v>
      </c>
      <c r="AF28" s="218">
        <v>0</v>
      </c>
      <c r="AG28" s="218">
        <v>42.59</v>
      </c>
      <c r="AH28" s="218">
        <v>0</v>
      </c>
      <c r="AI28" s="218">
        <v>0</v>
      </c>
      <c r="AJ28" s="218">
        <v>0</v>
      </c>
      <c r="AK28" s="218">
        <v>55.8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15.07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159.55000000000001</v>
      </c>
      <c r="L29" s="218">
        <v>46.41</v>
      </c>
      <c r="M29" s="218">
        <v>0</v>
      </c>
      <c r="N29" s="218">
        <v>29</v>
      </c>
      <c r="O29" s="218">
        <v>48.71</v>
      </c>
      <c r="P29" s="218">
        <v>48.16</v>
      </c>
      <c r="Q29" s="218">
        <v>5.22</v>
      </c>
      <c r="R29" s="218">
        <v>10.41</v>
      </c>
      <c r="S29" s="218">
        <v>6.68</v>
      </c>
      <c r="T29" s="218">
        <v>0</v>
      </c>
      <c r="U29" s="218">
        <v>233.16</v>
      </c>
      <c r="V29" s="218">
        <v>4.2300000000000004</v>
      </c>
      <c r="W29" s="218">
        <v>7.9</v>
      </c>
      <c r="X29" s="218">
        <v>36.229999999999997</v>
      </c>
      <c r="Y29" s="218">
        <v>0</v>
      </c>
      <c r="Z29" s="218">
        <v>68.33</v>
      </c>
      <c r="AA29" s="218">
        <v>18.36</v>
      </c>
      <c r="AB29" s="218">
        <v>0</v>
      </c>
      <c r="AC29" s="218">
        <v>6</v>
      </c>
      <c r="AD29" s="218">
        <v>0</v>
      </c>
      <c r="AE29" s="218">
        <v>0</v>
      </c>
      <c r="AF29" s="218">
        <v>0</v>
      </c>
      <c r="AG29" s="218">
        <v>42.59</v>
      </c>
      <c r="AH29" s="218">
        <v>0</v>
      </c>
      <c r="AI29" s="218">
        <v>0</v>
      </c>
      <c r="AJ29" s="218">
        <v>0</v>
      </c>
      <c r="AK29" s="218">
        <v>55.8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159.55000000000001</v>
      </c>
      <c r="L30" s="218">
        <v>46.41</v>
      </c>
      <c r="M30" s="218">
        <v>0</v>
      </c>
      <c r="N30" s="218">
        <v>29</v>
      </c>
      <c r="O30" s="218">
        <v>48.71</v>
      </c>
      <c r="P30" s="218">
        <v>48.16</v>
      </c>
      <c r="Q30" s="218">
        <v>5.22</v>
      </c>
      <c r="R30" s="218">
        <v>10.77</v>
      </c>
      <c r="S30" s="218">
        <v>6.62</v>
      </c>
      <c r="T30" s="218">
        <v>0</v>
      </c>
      <c r="U30" s="218">
        <v>233.16</v>
      </c>
      <c r="V30" s="218">
        <v>4.2300000000000004</v>
      </c>
      <c r="W30" s="218">
        <v>7.9</v>
      </c>
      <c r="X30" s="218">
        <v>36.229999999999997</v>
      </c>
      <c r="Y30" s="218">
        <v>0</v>
      </c>
      <c r="Z30" s="218">
        <v>68.33</v>
      </c>
      <c r="AA30" s="218">
        <v>9.41</v>
      </c>
      <c r="AB30" s="218">
        <v>0</v>
      </c>
      <c r="AC30" s="218">
        <v>6</v>
      </c>
      <c r="AD30" s="218">
        <v>0</v>
      </c>
      <c r="AE30" s="218">
        <v>0</v>
      </c>
      <c r="AF30" s="218">
        <v>0</v>
      </c>
      <c r="AG30" s="218">
        <v>42.59</v>
      </c>
      <c r="AH30" s="218">
        <v>0</v>
      </c>
      <c r="AI30" s="218">
        <v>0</v>
      </c>
      <c r="AJ30" s="218">
        <v>0</v>
      </c>
      <c r="AK30" s="218">
        <v>55.8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159.55000000000001</v>
      </c>
      <c r="L31" s="218">
        <v>46.41</v>
      </c>
      <c r="M31" s="218">
        <v>0</v>
      </c>
      <c r="N31" s="218">
        <v>29</v>
      </c>
      <c r="O31" s="218">
        <v>48.71</v>
      </c>
      <c r="P31" s="218">
        <v>48.16</v>
      </c>
      <c r="Q31" s="218">
        <v>5.22</v>
      </c>
      <c r="R31" s="218">
        <v>10.77</v>
      </c>
      <c r="S31" s="218">
        <v>6.62</v>
      </c>
      <c r="T31" s="218">
        <v>0</v>
      </c>
      <c r="U31" s="218">
        <v>233.16</v>
      </c>
      <c r="V31" s="218">
        <v>4.2300000000000004</v>
      </c>
      <c r="W31" s="218">
        <v>7.9</v>
      </c>
      <c r="X31" s="218">
        <v>36.229999999999997</v>
      </c>
      <c r="Y31" s="218">
        <v>0</v>
      </c>
      <c r="Z31" s="218">
        <v>68.33</v>
      </c>
      <c r="AA31" s="218">
        <v>18.829999999999998</v>
      </c>
      <c r="AB31" s="218">
        <v>0</v>
      </c>
      <c r="AC31" s="218">
        <v>6</v>
      </c>
      <c r="AD31" s="218">
        <v>0</v>
      </c>
      <c r="AE31" s="218">
        <v>0</v>
      </c>
      <c r="AF31" s="218">
        <v>0</v>
      </c>
      <c r="AG31" s="218">
        <v>42.59</v>
      </c>
      <c r="AH31" s="218">
        <v>0</v>
      </c>
      <c r="AI31" s="218">
        <v>0</v>
      </c>
      <c r="AJ31" s="218">
        <v>0</v>
      </c>
      <c r="AK31" s="218">
        <v>55.8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159.55000000000001</v>
      </c>
      <c r="L32" s="218">
        <v>46.41</v>
      </c>
      <c r="M32" s="218">
        <v>0</v>
      </c>
      <c r="N32" s="218">
        <v>29</v>
      </c>
      <c r="O32" s="218">
        <v>48.71</v>
      </c>
      <c r="P32" s="218">
        <v>48.16</v>
      </c>
      <c r="Q32" s="218">
        <v>5.22</v>
      </c>
      <c r="R32" s="218">
        <v>10.77</v>
      </c>
      <c r="S32" s="218">
        <v>6.62</v>
      </c>
      <c r="T32" s="218">
        <v>0</v>
      </c>
      <c r="U32" s="218">
        <v>233.16</v>
      </c>
      <c r="V32" s="218">
        <v>4.2300000000000004</v>
      </c>
      <c r="W32" s="218">
        <v>7.9</v>
      </c>
      <c r="X32" s="218">
        <v>36.229999999999997</v>
      </c>
      <c r="Y32" s="218">
        <v>0</v>
      </c>
      <c r="Z32" s="218">
        <v>68.33</v>
      </c>
      <c r="AA32" s="218">
        <v>18.829999999999998</v>
      </c>
      <c r="AB32" s="218">
        <v>0</v>
      </c>
      <c r="AC32" s="218">
        <v>6</v>
      </c>
      <c r="AD32" s="218">
        <v>0</v>
      </c>
      <c r="AE32" s="218">
        <v>0</v>
      </c>
      <c r="AF32" s="218">
        <v>0</v>
      </c>
      <c r="AG32" s="218">
        <v>42.59</v>
      </c>
      <c r="AH32" s="218">
        <v>0</v>
      </c>
      <c r="AI32" s="218">
        <v>0</v>
      </c>
      <c r="AJ32" s="218">
        <v>0</v>
      </c>
      <c r="AK32" s="218">
        <v>55.8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159.55000000000001</v>
      </c>
      <c r="L33" s="218">
        <v>46.41</v>
      </c>
      <c r="M33" s="218">
        <v>0</v>
      </c>
      <c r="N33" s="218">
        <v>29</v>
      </c>
      <c r="O33" s="218">
        <v>48.71</v>
      </c>
      <c r="P33" s="218">
        <v>48.16</v>
      </c>
      <c r="Q33" s="218">
        <v>5.22</v>
      </c>
      <c r="R33" s="218">
        <v>10.41</v>
      </c>
      <c r="S33" s="218">
        <v>6.62</v>
      </c>
      <c r="T33" s="218">
        <v>0</v>
      </c>
      <c r="U33" s="218">
        <v>235.25</v>
      </c>
      <c r="V33" s="218">
        <v>4.2300000000000004</v>
      </c>
      <c r="W33" s="218">
        <v>7.9</v>
      </c>
      <c r="X33" s="218">
        <v>36.229999999999997</v>
      </c>
      <c r="Y33" s="218">
        <v>0</v>
      </c>
      <c r="Z33" s="218">
        <v>68.33</v>
      </c>
      <c r="AA33" s="218">
        <v>18.829999999999998</v>
      </c>
      <c r="AB33" s="218">
        <v>0</v>
      </c>
      <c r="AC33" s="218">
        <v>6</v>
      </c>
      <c r="AD33" s="218">
        <v>0</v>
      </c>
      <c r="AE33" s="218">
        <v>0</v>
      </c>
      <c r="AF33" s="218">
        <v>0</v>
      </c>
      <c r="AG33" s="218">
        <v>42.59</v>
      </c>
      <c r="AH33" s="218">
        <v>0</v>
      </c>
      <c r="AI33" s="218">
        <v>0</v>
      </c>
      <c r="AJ33" s="218">
        <v>0</v>
      </c>
      <c r="AK33" s="218">
        <v>55.8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159.55000000000001</v>
      </c>
      <c r="L34" s="218">
        <v>46.41</v>
      </c>
      <c r="M34" s="218">
        <v>0</v>
      </c>
      <c r="N34" s="218">
        <v>29</v>
      </c>
      <c r="O34" s="218">
        <v>48.71</v>
      </c>
      <c r="P34" s="218">
        <v>48.16</v>
      </c>
      <c r="Q34" s="218">
        <v>5.22</v>
      </c>
      <c r="R34" s="218">
        <v>10.41</v>
      </c>
      <c r="S34" s="218">
        <v>6.62</v>
      </c>
      <c r="T34" s="218">
        <v>0</v>
      </c>
      <c r="U34" s="218">
        <v>236.88</v>
      </c>
      <c r="V34" s="218">
        <v>4.2300000000000004</v>
      </c>
      <c r="W34" s="218">
        <v>7.9</v>
      </c>
      <c r="X34" s="218">
        <v>36.229999999999997</v>
      </c>
      <c r="Y34" s="218">
        <v>0</v>
      </c>
      <c r="Z34" s="218">
        <v>68.33</v>
      </c>
      <c r="AA34" s="218">
        <v>18.829999999999998</v>
      </c>
      <c r="AB34" s="218">
        <v>0</v>
      </c>
      <c r="AC34" s="218">
        <v>6</v>
      </c>
      <c r="AD34" s="218">
        <v>0</v>
      </c>
      <c r="AE34" s="218">
        <v>0</v>
      </c>
      <c r="AF34" s="218">
        <v>0</v>
      </c>
      <c r="AG34" s="218">
        <v>42.59</v>
      </c>
      <c r="AH34" s="218">
        <v>0</v>
      </c>
      <c r="AI34" s="218">
        <v>0</v>
      </c>
      <c r="AJ34" s="218">
        <v>0</v>
      </c>
      <c r="AK34" s="218">
        <v>55.8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81.84</v>
      </c>
      <c r="L35" s="218">
        <v>19.34</v>
      </c>
      <c r="M35" s="218">
        <v>0</v>
      </c>
      <c r="N35" s="218">
        <v>29</v>
      </c>
      <c r="O35" s="218">
        <v>48.71</v>
      </c>
      <c r="P35" s="218">
        <v>48.16</v>
      </c>
      <c r="Q35" s="218">
        <v>2.5299999999999998</v>
      </c>
      <c r="R35" s="218">
        <v>4.83</v>
      </c>
      <c r="S35" s="218">
        <v>3</v>
      </c>
      <c r="T35" s="218">
        <v>0</v>
      </c>
      <c r="U35" s="218">
        <v>236.96</v>
      </c>
      <c r="V35" s="218">
        <v>4.2300000000000004</v>
      </c>
      <c r="W35" s="218">
        <v>7.9</v>
      </c>
      <c r="X35" s="218">
        <v>36.229999999999997</v>
      </c>
      <c r="Y35" s="218">
        <v>0</v>
      </c>
      <c r="Z35" s="218">
        <v>68.33</v>
      </c>
      <c r="AA35" s="218">
        <v>9.35</v>
      </c>
      <c r="AB35" s="218">
        <v>0</v>
      </c>
      <c r="AC35" s="218">
        <v>6</v>
      </c>
      <c r="AD35" s="218">
        <v>0</v>
      </c>
      <c r="AE35" s="218">
        <v>0</v>
      </c>
      <c r="AF35" s="218">
        <v>0</v>
      </c>
      <c r="AG35" s="218">
        <v>42.59</v>
      </c>
      <c r="AH35" s="218">
        <v>0</v>
      </c>
      <c r="AI35" s="218">
        <v>0</v>
      </c>
      <c r="AJ35" s="218">
        <v>0</v>
      </c>
      <c r="AK35" s="218">
        <v>46.97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80.349999999999994</v>
      </c>
      <c r="L36" s="218">
        <v>19.34</v>
      </c>
      <c r="M36" s="218">
        <v>0</v>
      </c>
      <c r="N36" s="218">
        <v>29</v>
      </c>
      <c r="O36" s="218">
        <v>48.71</v>
      </c>
      <c r="P36" s="218">
        <v>48.16</v>
      </c>
      <c r="Q36" s="218">
        <v>2.5299999999999998</v>
      </c>
      <c r="R36" s="218">
        <v>5</v>
      </c>
      <c r="S36" s="218">
        <v>3</v>
      </c>
      <c r="T36" s="218">
        <v>0</v>
      </c>
      <c r="U36" s="218">
        <v>236.96</v>
      </c>
      <c r="V36" s="218">
        <v>4.2300000000000004</v>
      </c>
      <c r="W36" s="218">
        <v>7.9</v>
      </c>
      <c r="X36" s="218">
        <v>36.229999999999997</v>
      </c>
      <c r="Y36" s="218">
        <v>0</v>
      </c>
      <c r="Z36" s="218">
        <v>68.33</v>
      </c>
      <c r="AA36" s="218">
        <v>10</v>
      </c>
      <c r="AB36" s="218">
        <v>0</v>
      </c>
      <c r="AC36" s="218">
        <v>6</v>
      </c>
      <c r="AD36" s="218">
        <v>0</v>
      </c>
      <c r="AE36" s="218">
        <v>0</v>
      </c>
      <c r="AF36" s="218">
        <v>0</v>
      </c>
      <c r="AG36" s="218">
        <v>42.59</v>
      </c>
      <c r="AH36" s="218">
        <v>0</v>
      </c>
      <c r="AI36" s="218">
        <v>0</v>
      </c>
      <c r="AJ36" s="218">
        <v>0</v>
      </c>
      <c r="AK36" s="218">
        <v>46.97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80.349999999999994</v>
      </c>
      <c r="L37" s="218">
        <v>18.04</v>
      </c>
      <c r="M37" s="218">
        <v>0</v>
      </c>
      <c r="N37" s="218">
        <v>29</v>
      </c>
      <c r="O37" s="218">
        <v>48.71</v>
      </c>
      <c r="P37" s="218">
        <v>48.16</v>
      </c>
      <c r="Q37" s="218">
        <v>2.5299999999999998</v>
      </c>
      <c r="R37" s="218">
        <v>4.83</v>
      </c>
      <c r="S37" s="218">
        <v>3</v>
      </c>
      <c r="T37" s="218">
        <v>0</v>
      </c>
      <c r="U37" s="218">
        <v>236.96</v>
      </c>
      <c r="V37" s="218">
        <v>4.2300000000000004</v>
      </c>
      <c r="W37" s="218">
        <v>7.9</v>
      </c>
      <c r="X37" s="218">
        <v>34.78</v>
      </c>
      <c r="Y37" s="218">
        <v>0</v>
      </c>
      <c r="Z37" s="218">
        <v>68.33</v>
      </c>
      <c r="AA37" s="218">
        <v>9.35</v>
      </c>
      <c r="AB37" s="218">
        <v>0</v>
      </c>
      <c r="AC37" s="218">
        <v>6</v>
      </c>
      <c r="AD37" s="218">
        <v>0</v>
      </c>
      <c r="AE37" s="218">
        <v>0</v>
      </c>
      <c r="AF37" s="218">
        <v>0</v>
      </c>
      <c r="AG37" s="218">
        <v>42.59</v>
      </c>
      <c r="AH37" s="218">
        <v>0</v>
      </c>
      <c r="AI37" s="218">
        <v>0</v>
      </c>
      <c r="AJ37" s="218">
        <v>0</v>
      </c>
      <c r="AK37" s="218">
        <v>47.87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80.349999999999994</v>
      </c>
      <c r="L38" s="218">
        <v>19.34</v>
      </c>
      <c r="M38" s="218">
        <v>0</v>
      </c>
      <c r="N38" s="218">
        <v>29</v>
      </c>
      <c r="O38" s="218">
        <v>48.71</v>
      </c>
      <c r="P38" s="218">
        <v>48.16</v>
      </c>
      <c r="Q38" s="218">
        <v>2.5299999999999998</v>
      </c>
      <c r="R38" s="218">
        <v>4.83</v>
      </c>
      <c r="S38" s="218">
        <v>3</v>
      </c>
      <c r="T38" s="218">
        <v>0</v>
      </c>
      <c r="U38" s="218">
        <v>236.96</v>
      </c>
      <c r="V38" s="218">
        <v>4.2300000000000004</v>
      </c>
      <c r="W38" s="218">
        <v>7.9</v>
      </c>
      <c r="X38" s="218">
        <v>36.229999999999997</v>
      </c>
      <c r="Y38" s="218">
        <v>0</v>
      </c>
      <c r="Z38" s="218">
        <v>68.33</v>
      </c>
      <c r="AA38" s="218">
        <v>9.35</v>
      </c>
      <c r="AB38" s="218">
        <v>0</v>
      </c>
      <c r="AC38" s="218">
        <v>6</v>
      </c>
      <c r="AD38" s="218">
        <v>0</v>
      </c>
      <c r="AE38" s="218">
        <v>0</v>
      </c>
      <c r="AF38" s="218">
        <v>0</v>
      </c>
      <c r="AG38" s="218">
        <v>42.59</v>
      </c>
      <c r="AH38" s="218">
        <v>0</v>
      </c>
      <c r="AI38" s="218">
        <v>0</v>
      </c>
      <c r="AJ38" s="218">
        <v>0</v>
      </c>
      <c r="AK38" s="218">
        <v>47.87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80.22</v>
      </c>
      <c r="L39" s="218">
        <v>19.34</v>
      </c>
      <c r="M39" s="218">
        <v>0</v>
      </c>
      <c r="N39" s="218">
        <v>29</v>
      </c>
      <c r="O39" s="218">
        <v>48.7</v>
      </c>
      <c r="P39" s="218">
        <v>48.16</v>
      </c>
      <c r="Q39" s="218">
        <v>2.5099999999999998</v>
      </c>
      <c r="R39" s="218">
        <v>4.83</v>
      </c>
      <c r="S39" s="218">
        <v>3</v>
      </c>
      <c r="T39" s="218">
        <v>0</v>
      </c>
      <c r="U39" s="218">
        <v>246.45</v>
      </c>
      <c r="V39" s="218">
        <v>4.2300000000000004</v>
      </c>
      <c r="W39" s="218">
        <v>7.9</v>
      </c>
      <c r="X39" s="218">
        <v>36.229999999999997</v>
      </c>
      <c r="Y39" s="218">
        <v>0</v>
      </c>
      <c r="Z39" s="218">
        <v>69.459999999999994</v>
      </c>
      <c r="AA39" s="218">
        <v>10</v>
      </c>
      <c r="AB39" s="218">
        <v>0</v>
      </c>
      <c r="AC39" s="218">
        <v>6</v>
      </c>
      <c r="AD39" s="218">
        <v>0</v>
      </c>
      <c r="AE39" s="218">
        <v>0</v>
      </c>
      <c r="AF39" s="218">
        <v>0</v>
      </c>
      <c r="AG39" s="218">
        <v>42.59</v>
      </c>
      <c r="AH39" s="218">
        <v>0</v>
      </c>
      <c r="AI39" s="218">
        <v>0</v>
      </c>
      <c r="AJ39" s="218">
        <v>0</v>
      </c>
      <c r="AK39" s="218">
        <v>46.98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80.22</v>
      </c>
      <c r="L40" s="218">
        <v>19.34</v>
      </c>
      <c r="M40" s="218">
        <v>0</v>
      </c>
      <c r="N40" s="218">
        <v>29</v>
      </c>
      <c r="O40" s="218">
        <v>48.71</v>
      </c>
      <c r="P40" s="218">
        <v>48.16</v>
      </c>
      <c r="Q40" s="218">
        <v>2.5099999999999998</v>
      </c>
      <c r="R40" s="218">
        <v>4.1900000000000004</v>
      </c>
      <c r="S40" s="218">
        <v>3</v>
      </c>
      <c r="T40" s="218">
        <v>0</v>
      </c>
      <c r="U40" s="218">
        <v>257.07</v>
      </c>
      <c r="V40" s="218">
        <v>4.2300000000000004</v>
      </c>
      <c r="W40" s="218">
        <v>7.28</v>
      </c>
      <c r="X40" s="218">
        <v>36.229999999999997</v>
      </c>
      <c r="Y40" s="218">
        <v>0</v>
      </c>
      <c r="Z40" s="218">
        <v>69.290000000000006</v>
      </c>
      <c r="AA40" s="218">
        <v>9.35</v>
      </c>
      <c r="AB40" s="218">
        <v>0</v>
      </c>
      <c r="AC40" s="218">
        <v>6</v>
      </c>
      <c r="AD40" s="218">
        <v>0</v>
      </c>
      <c r="AE40" s="218">
        <v>0</v>
      </c>
      <c r="AF40" s="218">
        <v>0</v>
      </c>
      <c r="AG40" s="218">
        <v>42.59</v>
      </c>
      <c r="AH40" s="218">
        <v>0</v>
      </c>
      <c r="AI40" s="218">
        <v>0</v>
      </c>
      <c r="AJ40" s="218">
        <v>0</v>
      </c>
      <c r="AK40" s="218">
        <v>46.98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80.349999999999994</v>
      </c>
      <c r="L41" s="218">
        <v>19.34</v>
      </c>
      <c r="M41" s="218">
        <v>0</v>
      </c>
      <c r="N41" s="218">
        <v>29</v>
      </c>
      <c r="O41" s="218">
        <v>48.71</v>
      </c>
      <c r="P41" s="218">
        <v>48.16</v>
      </c>
      <c r="Q41" s="218">
        <v>2.88</v>
      </c>
      <c r="R41" s="218">
        <v>4.83</v>
      </c>
      <c r="S41" s="218">
        <v>3</v>
      </c>
      <c r="T41" s="218">
        <v>0</v>
      </c>
      <c r="U41" s="218">
        <v>263.01</v>
      </c>
      <c r="V41" s="218">
        <v>4.2300000000000004</v>
      </c>
      <c r="W41" s="218">
        <v>8.07</v>
      </c>
      <c r="X41" s="218">
        <v>36.229999999999997</v>
      </c>
      <c r="Y41" s="218">
        <v>0</v>
      </c>
      <c r="Z41" s="218">
        <v>69.319999999999993</v>
      </c>
      <c r="AA41" s="218">
        <v>6.97</v>
      </c>
      <c r="AB41" s="218">
        <v>0</v>
      </c>
      <c r="AC41" s="218">
        <v>6</v>
      </c>
      <c r="AD41" s="218">
        <v>0</v>
      </c>
      <c r="AE41" s="218">
        <v>0</v>
      </c>
      <c r="AF41" s="218">
        <v>0</v>
      </c>
      <c r="AG41" s="218">
        <v>42.59</v>
      </c>
      <c r="AH41" s="218">
        <v>0</v>
      </c>
      <c r="AI41" s="218">
        <v>0</v>
      </c>
      <c r="AJ41" s="218">
        <v>0</v>
      </c>
      <c r="AK41" s="218">
        <v>46.98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80.349999999999994</v>
      </c>
      <c r="L42" s="218">
        <v>19.34</v>
      </c>
      <c r="M42" s="218">
        <v>0</v>
      </c>
      <c r="N42" s="218">
        <v>29</v>
      </c>
      <c r="O42" s="218">
        <v>48.71</v>
      </c>
      <c r="P42" s="218">
        <v>48.16</v>
      </c>
      <c r="Q42" s="218">
        <v>2.88</v>
      </c>
      <c r="R42" s="218">
        <v>4.83</v>
      </c>
      <c r="S42" s="218">
        <v>3</v>
      </c>
      <c r="T42" s="218">
        <v>0</v>
      </c>
      <c r="U42" s="218">
        <v>266.81</v>
      </c>
      <c r="V42" s="218">
        <v>4.2300000000000004</v>
      </c>
      <c r="W42" s="218">
        <v>8.07</v>
      </c>
      <c r="X42" s="218">
        <v>36.229999999999997</v>
      </c>
      <c r="Y42" s="218">
        <v>0</v>
      </c>
      <c r="Z42" s="218">
        <v>69.260000000000005</v>
      </c>
      <c r="AA42" s="218">
        <v>6.97</v>
      </c>
      <c r="AB42" s="218">
        <v>0</v>
      </c>
      <c r="AC42" s="218">
        <v>6</v>
      </c>
      <c r="AD42" s="218">
        <v>0</v>
      </c>
      <c r="AE42" s="218">
        <v>0</v>
      </c>
      <c r="AF42" s="218">
        <v>0</v>
      </c>
      <c r="AG42" s="218">
        <v>42.59</v>
      </c>
      <c r="AH42" s="218">
        <v>0</v>
      </c>
      <c r="AI42" s="218">
        <v>0</v>
      </c>
      <c r="AJ42" s="218">
        <v>0</v>
      </c>
      <c r="AK42" s="218">
        <v>46.98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80.349999999999994</v>
      </c>
      <c r="L43" s="218">
        <v>19.34</v>
      </c>
      <c r="M43" s="218">
        <v>0</v>
      </c>
      <c r="N43" s="218">
        <v>29</v>
      </c>
      <c r="O43" s="218">
        <v>48.71</v>
      </c>
      <c r="P43" s="218">
        <v>48.16</v>
      </c>
      <c r="Q43" s="218">
        <v>2.88</v>
      </c>
      <c r="R43" s="218">
        <v>4.83</v>
      </c>
      <c r="S43" s="218">
        <v>3</v>
      </c>
      <c r="T43" s="218">
        <v>0</v>
      </c>
      <c r="U43" s="218">
        <v>270.61</v>
      </c>
      <c r="V43" s="218">
        <v>4.2300000000000004</v>
      </c>
      <c r="W43" s="218">
        <v>8.19</v>
      </c>
      <c r="X43" s="218">
        <v>36.229999999999997</v>
      </c>
      <c r="Y43" s="218">
        <v>0</v>
      </c>
      <c r="Z43" s="218">
        <v>68.33</v>
      </c>
      <c r="AA43" s="218">
        <v>9.67</v>
      </c>
      <c r="AB43" s="218">
        <v>0</v>
      </c>
      <c r="AC43" s="218">
        <v>6</v>
      </c>
      <c r="AD43" s="218">
        <v>0</v>
      </c>
      <c r="AE43" s="218">
        <v>0</v>
      </c>
      <c r="AF43" s="218">
        <v>0</v>
      </c>
      <c r="AG43" s="218">
        <v>42.59</v>
      </c>
      <c r="AH43" s="218">
        <v>0</v>
      </c>
      <c r="AI43" s="218">
        <v>0</v>
      </c>
      <c r="AJ43" s="218">
        <v>0</v>
      </c>
      <c r="AK43" s="218">
        <v>46.98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80.349999999999994</v>
      </c>
      <c r="L44" s="218">
        <v>19.34</v>
      </c>
      <c r="M44" s="218">
        <v>0</v>
      </c>
      <c r="N44" s="218">
        <v>29</v>
      </c>
      <c r="O44" s="218">
        <v>48.71</v>
      </c>
      <c r="P44" s="218">
        <v>48.16</v>
      </c>
      <c r="Q44" s="218">
        <v>2.88</v>
      </c>
      <c r="R44" s="218">
        <v>4.83</v>
      </c>
      <c r="S44" s="218">
        <v>3</v>
      </c>
      <c r="T44" s="218">
        <v>0</v>
      </c>
      <c r="U44" s="218">
        <v>274.39999999999998</v>
      </c>
      <c r="V44" s="218">
        <v>4.2300000000000004</v>
      </c>
      <c r="W44" s="218">
        <v>8.19</v>
      </c>
      <c r="X44" s="218">
        <v>36.229999999999997</v>
      </c>
      <c r="Y44" s="218">
        <v>0</v>
      </c>
      <c r="Z44" s="218">
        <v>68.33</v>
      </c>
      <c r="AA44" s="218">
        <v>9.67</v>
      </c>
      <c r="AB44" s="218">
        <v>0</v>
      </c>
      <c r="AC44" s="218">
        <v>6</v>
      </c>
      <c r="AD44" s="218">
        <v>0</v>
      </c>
      <c r="AE44" s="218">
        <v>0</v>
      </c>
      <c r="AF44" s="218">
        <v>0</v>
      </c>
      <c r="AG44" s="218">
        <v>42.59</v>
      </c>
      <c r="AH44" s="218">
        <v>0</v>
      </c>
      <c r="AI44" s="218">
        <v>0</v>
      </c>
      <c r="AJ44" s="218">
        <v>0</v>
      </c>
      <c r="AK44" s="218">
        <v>46.98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80.2</v>
      </c>
      <c r="L45" s="218">
        <v>19.34</v>
      </c>
      <c r="M45" s="218">
        <v>0</v>
      </c>
      <c r="N45" s="218">
        <v>29</v>
      </c>
      <c r="O45" s="218">
        <v>48.71</v>
      </c>
      <c r="P45" s="218">
        <v>48.16</v>
      </c>
      <c r="Q45" s="218">
        <v>2.88</v>
      </c>
      <c r="R45" s="218">
        <v>4.83</v>
      </c>
      <c r="S45" s="218">
        <v>3</v>
      </c>
      <c r="T45" s="218">
        <v>0</v>
      </c>
      <c r="U45" s="218">
        <v>278.2</v>
      </c>
      <c r="V45" s="218">
        <v>4.2300000000000004</v>
      </c>
      <c r="W45" s="218">
        <v>8.19</v>
      </c>
      <c r="X45" s="218">
        <v>36.229999999999997</v>
      </c>
      <c r="Y45" s="218">
        <v>0</v>
      </c>
      <c r="Z45" s="218">
        <v>68.33</v>
      </c>
      <c r="AA45" s="218">
        <v>9.35</v>
      </c>
      <c r="AB45" s="218">
        <v>0</v>
      </c>
      <c r="AC45" s="218">
        <v>6</v>
      </c>
      <c r="AD45" s="218">
        <v>0</v>
      </c>
      <c r="AE45" s="218">
        <v>0</v>
      </c>
      <c r="AF45" s="218">
        <v>0</v>
      </c>
      <c r="AG45" s="218">
        <v>42.59</v>
      </c>
      <c r="AH45" s="218">
        <v>0</v>
      </c>
      <c r="AI45" s="218">
        <v>0</v>
      </c>
      <c r="AJ45" s="218">
        <v>0</v>
      </c>
      <c r="AK45" s="218">
        <v>46.98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80.2</v>
      </c>
      <c r="L46" s="218">
        <v>19.34</v>
      </c>
      <c r="M46" s="218">
        <v>0</v>
      </c>
      <c r="N46" s="218">
        <v>29</v>
      </c>
      <c r="O46" s="218">
        <v>48.71</v>
      </c>
      <c r="P46" s="218">
        <v>48.16</v>
      </c>
      <c r="Q46" s="218">
        <v>2.88</v>
      </c>
      <c r="R46" s="218">
        <v>4.83</v>
      </c>
      <c r="S46" s="218">
        <v>3</v>
      </c>
      <c r="T46" s="218">
        <v>0</v>
      </c>
      <c r="U46" s="218">
        <v>280.82</v>
      </c>
      <c r="V46" s="218">
        <v>4.2300000000000004</v>
      </c>
      <c r="W46" s="218">
        <v>8.19</v>
      </c>
      <c r="X46" s="218">
        <v>36.229999999999997</v>
      </c>
      <c r="Y46" s="218">
        <v>0</v>
      </c>
      <c r="Z46" s="218">
        <v>68.33</v>
      </c>
      <c r="AA46" s="218">
        <v>9.35</v>
      </c>
      <c r="AB46" s="218">
        <v>0</v>
      </c>
      <c r="AC46" s="218">
        <v>6</v>
      </c>
      <c r="AD46" s="218">
        <v>0</v>
      </c>
      <c r="AE46" s="218">
        <v>0</v>
      </c>
      <c r="AF46" s="218">
        <v>0</v>
      </c>
      <c r="AG46" s="218">
        <v>42.59</v>
      </c>
      <c r="AH46" s="218">
        <v>0</v>
      </c>
      <c r="AI46" s="218">
        <v>0</v>
      </c>
      <c r="AJ46" s="218">
        <v>0</v>
      </c>
      <c r="AK46" s="218">
        <v>46.98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81.56</v>
      </c>
      <c r="L47" s="218">
        <v>19.440000000000001</v>
      </c>
      <c r="M47" s="218">
        <v>0</v>
      </c>
      <c r="N47" s="218">
        <v>29</v>
      </c>
      <c r="O47" s="218">
        <v>48.71</v>
      </c>
      <c r="P47" s="218">
        <v>48.16</v>
      </c>
      <c r="Q47" s="218">
        <v>2.88</v>
      </c>
      <c r="R47" s="218">
        <v>9.77</v>
      </c>
      <c r="S47" s="218">
        <v>3</v>
      </c>
      <c r="T47" s="218">
        <v>0</v>
      </c>
      <c r="U47" s="218">
        <v>281.01</v>
      </c>
      <c r="V47" s="218">
        <v>4.2300000000000004</v>
      </c>
      <c r="W47" s="218">
        <v>7.76</v>
      </c>
      <c r="X47" s="218">
        <v>36.229999999999997</v>
      </c>
      <c r="Y47" s="218">
        <v>0</v>
      </c>
      <c r="Z47" s="218">
        <v>68.33</v>
      </c>
      <c r="AA47" s="218">
        <v>9.35</v>
      </c>
      <c r="AB47" s="218">
        <v>0</v>
      </c>
      <c r="AC47" s="218">
        <v>6</v>
      </c>
      <c r="AD47" s="218">
        <v>0</v>
      </c>
      <c r="AE47" s="218">
        <v>0</v>
      </c>
      <c r="AF47" s="218">
        <v>0</v>
      </c>
      <c r="AG47" s="218">
        <v>42.59</v>
      </c>
      <c r="AH47" s="218">
        <v>0</v>
      </c>
      <c r="AI47" s="218">
        <v>0</v>
      </c>
      <c r="AJ47" s="218">
        <v>0</v>
      </c>
      <c r="AK47" s="218">
        <v>45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81.56</v>
      </c>
      <c r="L48" s="218">
        <v>19.440000000000001</v>
      </c>
      <c r="M48" s="218">
        <v>0</v>
      </c>
      <c r="N48" s="218">
        <v>29</v>
      </c>
      <c r="O48" s="218">
        <v>48.71</v>
      </c>
      <c r="P48" s="218">
        <v>48.16</v>
      </c>
      <c r="Q48" s="218">
        <v>2.88</v>
      </c>
      <c r="R48" s="218">
        <v>10.06</v>
      </c>
      <c r="S48" s="218">
        <v>3</v>
      </c>
      <c r="T48" s="218">
        <v>0</v>
      </c>
      <c r="U48" s="218">
        <v>281.01</v>
      </c>
      <c r="V48" s="218">
        <v>4.2300000000000004</v>
      </c>
      <c r="W48" s="218">
        <v>7.76</v>
      </c>
      <c r="X48" s="218">
        <v>36.229999999999997</v>
      </c>
      <c r="Y48" s="218">
        <v>0</v>
      </c>
      <c r="Z48" s="218">
        <v>68.33</v>
      </c>
      <c r="AA48" s="218">
        <v>9.35</v>
      </c>
      <c r="AB48" s="218">
        <v>0</v>
      </c>
      <c r="AC48" s="218">
        <v>6</v>
      </c>
      <c r="AD48" s="218">
        <v>0</v>
      </c>
      <c r="AE48" s="218">
        <v>0</v>
      </c>
      <c r="AF48" s="218">
        <v>0</v>
      </c>
      <c r="AG48" s="218">
        <v>42.59</v>
      </c>
      <c r="AH48" s="218">
        <v>0</v>
      </c>
      <c r="AI48" s="218">
        <v>0</v>
      </c>
      <c r="AJ48" s="218">
        <v>0</v>
      </c>
      <c r="AK48" s="218">
        <v>45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81.7</v>
      </c>
      <c r="L49" s="218">
        <v>19.440000000000001</v>
      </c>
      <c r="M49" s="218">
        <v>0</v>
      </c>
      <c r="N49" s="218">
        <v>29</v>
      </c>
      <c r="O49" s="218">
        <v>48.71</v>
      </c>
      <c r="P49" s="218">
        <v>48.16</v>
      </c>
      <c r="Q49" s="218">
        <v>2.4300000000000002</v>
      </c>
      <c r="R49" s="218">
        <v>10.06</v>
      </c>
      <c r="S49" s="218">
        <v>3</v>
      </c>
      <c r="T49" s="218">
        <v>0</v>
      </c>
      <c r="U49" s="218">
        <v>281.01</v>
      </c>
      <c r="V49" s="218">
        <v>4.2300000000000004</v>
      </c>
      <c r="W49" s="218">
        <v>7.86</v>
      </c>
      <c r="X49" s="218">
        <v>36.229999999999997</v>
      </c>
      <c r="Y49" s="218">
        <v>0</v>
      </c>
      <c r="Z49" s="218">
        <v>68.33</v>
      </c>
      <c r="AA49" s="218">
        <v>9.35</v>
      </c>
      <c r="AB49" s="218">
        <v>0</v>
      </c>
      <c r="AC49" s="218">
        <v>6</v>
      </c>
      <c r="AD49" s="218">
        <v>0</v>
      </c>
      <c r="AE49" s="218">
        <v>0</v>
      </c>
      <c r="AF49" s="218">
        <v>0</v>
      </c>
      <c r="AG49" s="218">
        <v>42.59</v>
      </c>
      <c r="AH49" s="218">
        <v>0</v>
      </c>
      <c r="AI49" s="218">
        <v>0</v>
      </c>
      <c r="AJ49" s="218">
        <v>0</v>
      </c>
      <c r="AK49" s="218">
        <v>45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81.7</v>
      </c>
      <c r="L50" s="218">
        <v>19.440000000000001</v>
      </c>
      <c r="M50" s="218">
        <v>0</v>
      </c>
      <c r="N50" s="218">
        <v>29</v>
      </c>
      <c r="O50" s="218">
        <v>48.71</v>
      </c>
      <c r="P50" s="218">
        <v>48.16</v>
      </c>
      <c r="Q50" s="218">
        <v>2.04</v>
      </c>
      <c r="R50" s="218">
        <v>10.41</v>
      </c>
      <c r="S50" s="218">
        <v>2.9</v>
      </c>
      <c r="T50" s="218">
        <v>0</v>
      </c>
      <c r="U50" s="218">
        <v>281.01</v>
      </c>
      <c r="V50" s="218">
        <v>4.2300000000000004</v>
      </c>
      <c r="W50" s="218">
        <v>7.86</v>
      </c>
      <c r="X50" s="218">
        <v>36.229999999999997</v>
      </c>
      <c r="Y50" s="218">
        <v>0</v>
      </c>
      <c r="Z50" s="218">
        <v>68.33</v>
      </c>
      <c r="AA50" s="218">
        <v>9.35</v>
      </c>
      <c r="AB50" s="218">
        <v>0</v>
      </c>
      <c r="AC50" s="218">
        <v>6</v>
      </c>
      <c r="AD50" s="218">
        <v>0</v>
      </c>
      <c r="AE50" s="218">
        <v>0</v>
      </c>
      <c r="AF50" s="218">
        <v>0</v>
      </c>
      <c r="AG50" s="218">
        <v>42.59</v>
      </c>
      <c r="AH50" s="218">
        <v>0</v>
      </c>
      <c r="AI50" s="218">
        <v>0</v>
      </c>
      <c r="AJ50" s="218">
        <v>0</v>
      </c>
      <c r="AK50" s="218">
        <v>45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79.88</v>
      </c>
      <c r="L51" s="218">
        <v>19.440000000000001</v>
      </c>
      <c r="M51" s="218">
        <v>0</v>
      </c>
      <c r="N51" s="218">
        <v>29</v>
      </c>
      <c r="O51" s="218">
        <v>48.71</v>
      </c>
      <c r="P51" s="218">
        <v>49.23</v>
      </c>
      <c r="Q51" s="218">
        <v>1.93</v>
      </c>
      <c r="R51" s="218">
        <v>10.41</v>
      </c>
      <c r="S51" s="218">
        <v>2.8</v>
      </c>
      <c r="T51" s="218">
        <v>0</v>
      </c>
      <c r="U51" s="218">
        <v>281.01</v>
      </c>
      <c r="V51" s="218">
        <v>4.2300000000000004</v>
      </c>
      <c r="W51" s="218">
        <v>8.1199999999999992</v>
      </c>
      <c r="X51" s="218">
        <v>36.229999999999997</v>
      </c>
      <c r="Y51" s="218">
        <v>0</v>
      </c>
      <c r="Z51" s="218">
        <v>68.33</v>
      </c>
      <c r="AA51" s="218">
        <v>9.4600000000000009</v>
      </c>
      <c r="AB51" s="218">
        <v>0</v>
      </c>
      <c r="AC51" s="218">
        <v>6</v>
      </c>
      <c r="AD51" s="218">
        <v>0</v>
      </c>
      <c r="AE51" s="218">
        <v>0</v>
      </c>
      <c r="AF51" s="218">
        <v>0</v>
      </c>
      <c r="AG51" s="218">
        <v>42.59</v>
      </c>
      <c r="AH51" s="218">
        <v>0</v>
      </c>
      <c r="AI51" s="218">
        <v>0</v>
      </c>
      <c r="AJ51" s="218">
        <v>0</v>
      </c>
      <c r="AK51" s="218">
        <v>45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79.709999999999994</v>
      </c>
      <c r="L52" s="218">
        <v>19.440000000000001</v>
      </c>
      <c r="M52" s="218">
        <v>0</v>
      </c>
      <c r="N52" s="218">
        <v>29</v>
      </c>
      <c r="O52" s="218">
        <v>48.71</v>
      </c>
      <c r="P52" s="218">
        <v>49.23</v>
      </c>
      <c r="Q52" s="218">
        <v>1.93</v>
      </c>
      <c r="R52" s="218">
        <v>10.41</v>
      </c>
      <c r="S52" s="218">
        <v>2.8</v>
      </c>
      <c r="T52" s="218">
        <v>0</v>
      </c>
      <c r="U52" s="218">
        <v>281.01</v>
      </c>
      <c r="V52" s="218">
        <v>4.2300000000000004</v>
      </c>
      <c r="W52" s="218">
        <v>8.1199999999999992</v>
      </c>
      <c r="X52" s="218">
        <v>36.229999999999997</v>
      </c>
      <c r="Y52" s="218">
        <v>0</v>
      </c>
      <c r="Z52" s="218">
        <v>68.33</v>
      </c>
      <c r="AA52" s="218">
        <v>9.4600000000000009</v>
      </c>
      <c r="AB52" s="218">
        <v>0</v>
      </c>
      <c r="AC52" s="218">
        <v>6</v>
      </c>
      <c r="AD52" s="218">
        <v>0</v>
      </c>
      <c r="AE52" s="218">
        <v>0</v>
      </c>
      <c r="AF52" s="218">
        <v>0</v>
      </c>
      <c r="AG52" s="218">
        <v>42.59</v>
      </c>
      <c r="AH52" s="218">
        <v>0</v>
      </c>
      <c r="AI52" s="218">
        <v>0</v>
      </c>
      <c r="AJ52" s="218">
        <v>0</v>
      </c>
      <c r="AK52" s="218">
        <v>45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79.709999999999994</v>
      </c>
      <c r="L53" s="218">
        <v>19.100000000000001</v>
      </c>
      <c r="M53" s="218">
        <v>0</v>
      </c>
      <c r="N53" s="218">
        <v>29</v>
      </c>
      <c r="O53" s="218">
        <v>48.71</v>
      </c>
      <c r="P53" s="218">
        <v>49.23</v>
      </c>
      <c r="Q53" s="218">
        <v>1.93</v>
      </c>
      <c r="R53" s="218">
        <v>10.41</v>
      </c>
      <c r="S53" s="218">
        <v>2.8</v>
      </c>
      <c r="T53" s="218">
        <v>0</v>
      </c>
      <c r="U53" s="218">
        <v>281.01</v>
      </c>
      <c r="V53" s="218">
        <v>4.2300000000000004</v>
      </c>
      <c r="W53" s="218">
        <v>8.09</v>
      </c>
      <c r="X53" s="218">
        <v>36.229999999999997</v>
      </c>
      <c r="Y53" s="218">
        <v>0</v>
      </c>
      <c r="Z53" s="218">
        <v>68.33</v>
      </c>
      <c r="AA53" s="218">
        <v>9.35</v>
      </c>
      <c r="AB53" s="218">
        <v>0</v>
      </c>
      <c r="AC53" s="218">
        <v>6</v>
      </c>
      <c r="AD53" s="218">
        <v>0</v>
      </c>
      <c r="AE53" s="218">
        <v>0</v>
      </c>
      <c r="AF53" s="218">
        <v>0</v>
      </c>
      <c r="AG53" s="218">
        <v>42.59</v>
      </c>
      <c r="AH53" s="218">
        <v>0</v>
      </c>
      <c r="AI53" s="218">
        <v>0</v>
      </c>
      <c r="AJ53" s="218">
        <v>0</v>
      </c>
      <c r="AK53" s="218">
        <v>45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79.709999999999994</v>
      </c>
      <c r="L54" s="218">
        <v>19.440000000000001</v>
      </c>
      <c r="M54" s="218">
        <v>0</v>
      </c>
      <c r="N54" s="218">
        <v>29</v>
      </c>
      <c r="O54" s="218">
        <v>48.71</v>
      </c>
      <c r="P54" s="218">
        <v>49.23</v>
      </c>
      <c r="Q54" s="218">
        <v>1.93</v>
      </c>
      <c r="R54" s="218">
        <v>10.06</v>
      </c>
      <c r="S54" s="218">
        <v>2.8</v>
      </c>
      <c r="T54" s="218">
        <v>0</v>
      </c>
      <c r="U54" s="218">
        <v>281.01</v>
      </c>
      <c r="V54" s="218">
        <v>4.2300000000000004</v>
      </c>
      <c r="W54" s="218">
        <v>8.09</v>
      </c>
      <c r="X54" s="218">
        <v>36.229999999999997</v>
      </c>
      <c r="Y54" s="218">
        <v>0</v>
      </c>
      <c r="Z54" s="218">
        <v>68.33</v>
      </c>
      <c r="AA54" s="218">
        <v>9.35</v>
      </c>
      <c r="AB54" s="218">
        <v>0</v>
      </c>
      <c r="AC54" s="218">
        <v>6</v>
      </c>
      <c r="AD54" s="218">
        <v>0</v>
      </c>
      <c r="AE54" s="218">
        <v>0</v>
      </c>
      <c r="AF54" s="218">
        <v>0</v>
      </c>
      <c r="AG54" s="218">
        <v>42.59</v>
      </c>
      <c r="AH54" s="218">
        <v>0</v>
      </c>
      <c r="AI54" s="218">
        <v>0</v>
      </c>
      <c r="AJ54" s="218">
        <v>0</v>
      </c>
      <c r="AK54" s="218">
        <v>45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78.03</v>
      </c>
      <c r="L55" s="218">
        <v>23.06</v>
      </c>
      <c r="M55" s="218">
        <v>0</v>
      </c>
      <c r="N55" s="218">
        <v>29</v>
      </c>
      <c r="O55" s="218">
        <v>48.71</v>
      </c>
      <c r="P55" s="218">
        <v>49.23</v>
      </c>
      <c r="Q55" s="218">
        <v>2</v>
      </c>
      <c r="R55" s="218">
        <v>10.06</v>
      </c>
      <c r="S55" s="218">
        <v>2.8</v>
      </c>
      <c r="T55" s="218">
        <v>0</v>
      </c>
      <c r="U55" s="218">
        <v>282.61</v>
      </c>
      <c r="V55" s="218">
        <v>4.2300000000000004</v>
      </c>
      <c r="W55" s="218">
        <v>8.09</v>
      </c>
      <c r="X55" s="218">
        <v>36.229999999999997</v>
      </c>
      <c r="Y55" s="218">
        <v>0</v>
      </c>
      <c r="Z55" s="218">
        <v>68.33</v>
      </c>
      <c r="AA55" s="218">
        <v>9.35</v>
      </c>
      <c r="AB55" s="218">
        <v>0</v>
      </c>
      <c r="AC55" s="218">
        <v>10.42</v>
      </c>
      <c r="AD55" s="218">
        <v>0</v>
      </c>
      <c r="AE55" s="218">
        <v>0</v>
      </c>
      <c r="AF55" s="218">
        <v>0</v>
      </c>
      <c r="AG55" s="218">
        <v>42.59</v>
      </c>
      <c r="AH55" s="218">
        <v>0</v>
      </c>
      <c r="AI55" s="218">
        <v>0</v>
      </c>
      <c r="AJ55" s="218">
        <v>0</v>
      </c>
      <c r="AK55" s="218">
        <v>45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79.709999999999994</v>
      </c>
      <c r="L56" s="218">
        <v>20</v>
      </c>
      <c r="M56" s="218">
        <v>0</v>
      </c>
      <c r="N56" s="218">
        <v>29</v>
      </c>
      <c r="O56" s="218">
        <v>48.71</v>
      </c>
      <c r="P56" s="218">
        <v>49.23</v>
      </c>
      <c r="Q56" s="218">
        <v>1.99</v>
      </c>
      <c r="R56" s="218">
        <v>10.06</v>
      </c>
      <c r="S56" s="218">
        <v>2.8</v>
      </c>
      <c r="T56" s="218">
        <v>0</v>
      </c>
      <c r="U56" s="218">
        <v>282.70999999999998</v>
      </c>
      <c r="V56" s="218">
        <v>4.2300000000000004</v>
      </c>
      <c r="W56" s="218">
        <v>8.09</v>
      </c>
      <c r="X56" s="218">
        <v>36.229999999999997</v>
      </c>
      <c r="Y56" s="218">
        <v>0</v>
      </c>
      <c r="Z56" s="218">
        <v>68.33</v>
      </c>
      <c r="AA56" s="218">
        <v>9.35</v>
      </c>
      <c r="AB56" s="218">
        <v>0</v>
      </c>
      <c r="AC56" s="218">
        <v>10.42</v>
      </c>
      <c r="AD56" s="218">
        <v>0</v>
      </c>
      <c r="AE56" s="218">
        <v>0</v>
      </c>
      <c r="AF56" s="218">
        <v>0</v>
      </c>
      <c r="AG56" s="218">
        <v>42.59</v>
      </c>
      <c r="AH56" s="218">
        <v>0</v>
      </c>
      <c r="AI56" s="218">
        <v>0</v>
      </c>
      <c r="AJ56" s="218">
        <v>0</v>
      </c>
      <c r="AK56" s="218">
        <v>45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79.709999999999994</v>
      </c>
      <c r="L57" s="218">
        <v>19.440000000000001</v>
      </c>
      <c r="M57" s="218">
        <v>0</v>
      </c>
      <c r="N57" s="218">
        <v>29</v>
      </c>
      <c r="O57" s="218">
        <v>48.71</v>
      </c>
      <c r="P57" s="218">
        <v>49.23</v>
      </c>
      <c r="Q57" s="218">
        <v>1.57</v>
      </c>
      <c r="R57" s="218">
        <v>10.06</v>
      </c>
      <c r="S57" s="218">
        <v>2.8</v>
      </c>
      <c r="T57" s="218">
        <v>0</v>
      </c>
      <c r="U57" s="218">
        <v>282.70999999999998</v>
      </c>
      <c r="V57" s="218">
        <v>4.2300000000000004</v>
      </c>
      <c r="W57" s="218">
        <v>8.09</v>
      </c>
      <c r="X57" s="218">
        <v>36.229999999999997</v>
      </c>
      <c r="Y57" s="218">
        <v>0</v>
      </c>
      <c r="Z57" s="218">
        <v>68.33</v>
      </c>
      <c r="AA57" s="218">
        <v>9.35</v>
      </c>
      <c r="AB57" s="218">
        <v>0</v>
      </c>
      <c r="AC57" s="218">
        <v>6</v>
      </c>
      <c r="AD57" s="218">
        <v>0</v>
      </c>
      <c r="AE57" s="218">
        <v>0</v>
      </c>
      <c r="AF57" s="218">
        <v>0</v>
      </c>
      <c r="AG57" s="218">
        <v>42.59</v>
      </c>
      <c r="AH57" s="218">
        <v>0</v>
      </c>
      <c r="AI57" s="218">
        <v>0</v>
      </c>
      <c r="AJ57" s="218">
        <v>0</v>
      </c>
      <c r="AK57" s="218">
        <v>45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79.709999999999994</v>
      </c>
      <c r="L58" s="218">
        <v>18.579999999999998</v>
      </c>
      <c r="M58" s="218">
        <v>0</v>
      </c>
      <c r="N58" s="218">
        <v>29</v>
      </c>
      <c r="O58" s="218">
        <v>48.71</v>
      </c>
      <c r="P58" s="218">
        <v>49.23</v>
      </c>
      <c r="Q58" s="218">
        <v>1.93</v>
      </c>
      <c r="R58" s="218">
        <v>10.06</v>
      </c>
      <c r="S58" s="218">
        <v>2.8</v>
      </c>
      <c r="T58" s="218">
        <v>0</v>
      </c>
      <c r="U58" s="218">
        <v>282.70999999999998</v>
      </c>
      <c r="V58" s="218">
        <v>4.2300000000000004</v>
      </c>
      <c r="W58" s="218">
        <v>8.09</v>
      </c>
      <c r="X58" s="218">
        <v>36.229999999999997</v>
      </c>
      <c r="Y58" s="218">
        <v>0</v>
      </c>
      <c r="Z58" s="218">
        <v>68.33</v>
      </c>
      <c r="AA58" s="218">
        <v>9.35</v>
      </c>
      <c r="AB58" s="218">
        <v>0</v>
      </c>
      <c r="AC58" s="218">
        <v>6</v>
      </c>
      <c r="AD58" s="218">
        <v>0</v>
      </c>
      <c r="AE58" s="218">
        <v>0</v>
      </c>
      <c r="AF58" s="218">
        <v>0</v>
      </c>
      <c r="AG58" s="218">
        <v>42.59</v>
      </c>
      <c r="AH58" s="218">
        <v>0</v>
      </c>
      <c r="AI58" s="218">
        <v>0</v>
      </c>
      <c r="AJ58" s="218">
        <v>0</v>
      </c>
      <c r="AK58" s="218">
        <v>45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80.150000000000006</v>
      </c>
      <c r="L59" s="218">
        <v>19.440000000000001</v>
      </c>
      <c r="M59" s="218">
        <v>0</v>
      </c>
      <c r="N59" s="218">
        <v>29</v>
      </c>
      <c r="O59" s="218">
        <v>48.71</v>
      </c>
      <c r="P59" s="218">
        <v>49.23</v>
      </c>
      <c r="Q59" s="218">
        <v>1.94</v>
      </c>
      <c r="R59" s="218">
        <v>10.41</v>
      </c>
      <c r="S59" s="218">
        <v>2.81</v>
      </c>
      <c r="T59" s="218">
        <v>0</v>
      </c>
      <c r="U59" s="218">
        <v>282.70999999999998</v>
      </c>
      <c r="V59" s="218">
        <v>4.2300000000000004</v>
      </c>
      <c r="W59" s="218">
        <v>8.06</v>
      </c>
      <c r="X59" s="218">
        <v>36.229999999999997</v>
      </c>
      <c r="Y59" s="218">
        <v>0</v>
      </c>
      <c r="Z59" s="218">
        <v>68.33</v>
      </c>
      <c r="AA59" s="218">
        <v>9.35</v>
      </c>
      <c r="AB59" s="218">
        <v>0</v>
      </c>
      <c r="AC59" s="218">
        <v>6</v>
      </c>
      <c r="AD59" s="218">
        <v>0</v>
      </c>
      <c r="AE59" s="218">
        <v>0</v>
      </c>
      <c r="AF59" s="218">
        <v>0</v>
      </c>
      <c r="AG59" s="218">
        <v>42.59</v>
      </c>
      <c r="AH59" s="218">
        <v>0</v>
      </c>
      <c r="AI59" s="218">
        <v>0</v>
      </c>
      <c r="AJ59" s="218">
        <v>0</v>
      </c>
      <c r="AK59" s="218">
        <v>45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110.6</v>
      </c>
      <c r="L60" s="218">
        <v>19.440000000000001</v>
      </c>
      <c r="M60" s="218">
        <v>0</v>
      </c>
      <c r="N60" s="218">
        <v>29</v>
      </c>
      <c r="O60" s="218">
        <v>48.71</v>
      </c>
      <c r="P60" s="218">
        <v>49.23</v>
      </c>
      <c r="Q60" s="218">
        <v>5.03</v>
      </c>
      <c r="R60" s="218">
        <v>10.41</v>
      </c>
      <c r="S60" s="218">
        <v>6.03</v>
      </c>
      <c r="T60" s="218">
        <v>0</v>
      </c>
      <c r="U60" s="218">
        <v>282.70999999999998</v>
      </c>
      <c r="V60" s="218">
        <v>4.2300000000000004</v>
      </c>
      <c r="W60" s="218">
        <v>8.06</v>
      </c>
      <c r="X60" s="218">
        <v>36.229999999999997</v>
      </c>
      <c r="Y60" s="218">
        <v>0</v>
      </c>
      <c r="Z60" s="218">
        <v>68.33</v>
      </c>
      <c r="AA60" s="218">
        <v>9.35</v>
      </c>
      <c r="AB60" s="218">
        <v>0</v>
      </c>
      <c r="AC60" s="218">
        <v>6</v>
      </c>
      <c r="AD60" s="218">
        <v>0</v>
      </c>
      <c r="AE60" s="218">
        <v>0</v>
      </c>
      <c r="AF60" s="218">
        <v>0</v>
      </c>
      <c r="AG60" s="218">
        <v>42.59</v>
      </c>
      <c r="AH60" s="218">
        <v>0</v>
      </c>
      <c r="AI60" s="218">
        <v>0</v>
      </c>
      <c r="AJ60" s="218">
        <v>0</v>
      </c>
      <c r="AK60" s="218">
        <v>45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159.55000000000001</v>
      </c>
      <c r="L61" s="218">
        <v>48.04</v>
      </c>
      <c r="M61" s="218">
        <v>0</v>
      </c>
      <c r="N61" s="218">
        <v>29</v>
      </c>
      <c r="O61" s="218">
        <v>48.71</v>
      </c>
      <c r="P61" s="218">
        <v>49.23</v>
      </c>
      <c r="Q61" s="218">
        <v>5.03</v>
      </c>
      <c r="R61" s="218">
        <v>10.41</v>
      </c>
      <c r="S61" s="218">
        <v>6.03</v>
      </c>
      <c r="T61" s="218">
        <v>0</v>
      </c>
      <c r="U61" s="218">
        <v>282.70999999999998</v>
      </c>
      <c r="V61" s="218">
        <v>4.2300000000000004</v>
      </c>
      <c r="W61" s="218">
        <v>8.06</v>
      </c>
      <c r="X61" s="218">
        <v>36.229999999999997</v>
      </c>
      <c r="Y61" s="218">
        <v>0</v>
      </c>
      <c r="Z61" s="218">
        <v>68.33</v>
      </c>
      <c r="AA61" s="218">
        <v>18.829999999999998</v>
      </c>
      <c r="AB61" s="218">
        <v>0</v>
      </c>
      <c r="AC61" s="218">
        <v>6</v>
      </c>
      <c r="AD61" s="218">
        <v>0</v>
      </c>
      <c r="AE61" s="218">
        <v>0</v>
      </c>
      <c r="AF61" s="218">
        <v>0</v>
      </c>
      <c r="AG61" s="218">
        <v>42.59</v>
      </c>
      <c r="AH61" s="218">
        <v>0</v>
      </c>
      <c r="AI61" s="218">
        <v>0</v>
      </c>
      <c r="AJ61" s="218">
        <v>0</v>
      </c>
      <c r="AK61" s="218">
        <v>45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159.55000000000001</v>
      </c>
      <c r="L62" s="218">
        <v>48.04</v>
      </c>
      <c r="M62" s="218">
        <v>0</v>
      </c>
      <c r="N62" s="218">
        <v>29</v>
      </c>
      <c r="O62" s="218">
        <v>48.71</v>
      </c>
      <c r="P62" s="218">
        <v>49.23</v>
      </c>
      <c r="Q62" s="218">
        <v>5.05</v>
      </c>
      <c r="R62" s="218">
        <v>10.41</v>
      </c>
      <c r="S62" s="218">
        <v>6.48</v>
      </c>
      <c r="T62" s="218">
        <v>0</v>
      </c>
      <c r="U62" s="218">
        <v>282.70999999999998</v>
      </c>
      <c r="V62" s="218">
        <v>4.2300000000000004</v>
      </c>
      <c r="W62" s="218">
        <v>8.06</v>
      </c>
      <c r="X62" s="218">
        <v>36.229999999999997</v>
      </c>
      <c r="Y62" s="218">
        <v>0</v>
      </c>
      <c r="Z62" s="218">
        <v>68.33</v>
      </c>
      <c r="AA62" s="218">
        <v>18.829999999999998</v>
      </c>
      <c r="AB62" s="218">
        <v>0</v>
      </c>
      <c r="AC62" s="218">
        <v>6</v>
      </c>
      <c r="AD62" s="218">
        <v>0</v>
      </c>
      <c r="AE62" s="218">
        <v>0</v>
      </c>
      <c r="AF62" s="218">
        <v>0</v>
      </c>
      <c r="AG62" s="218">
        <v>42.59</v>
      </c>
      <c r="AH62" s="218">
        <v>0</v>
      </c>
      <c r="AI62" s="218">
        <v>0</v>
      </c>
      <c r="AJ62" s="218">
        <v>0</v>
      </c>
      <c r="AK62" s="218">
        <v>45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159.55000000000001</v>
      </c>
      <c r="L63" s="218">
        <v>48.04</v>
      </c>
      <c r="M63" s="218">
        <v>0</v>
      </c>
      <c r="N63" s="218">
        <v>29</v>
      </c>
      <c r="O63" s="218">
        <v>48.71</v>
      </c>
      <c r="P63" s="218">
        <v>49.23</v>
      </c>
      <c r="Q63" s="218">
        <v>5.05</v>
      </c>
      <c r="R63" s="218">
        <v>10.41</v>
      </c>
      <c r="S63" s="218">
        <v>6.48</v>
      </c>
      <c r="T63" s="218">
        <v>0</v>
      </c>
      <c r="U63" s="218">
        <v>282.70999999999998</v>
      </c>
      <c r="V63" s="218">
        <v>4.2300000000000004</v>
      </c>
      <c r="W63" s="218">
        <v>8.09</v>
      </c>
      <c r="X63" s="218">
        <v>36.229999999999997</v>
      </c>
      <c r="Y63" s="218">
        <v>0</v>
      </c>
      <c r="Z63" s="218">
        <v>68.33</v>
      </c>
      <c r="AA63" s="218">
        <v>18.829999999999998</v>
      </c>
      <c r="AB63" s="218">
        <v>0</v>
      </c>
      <c r="AC63" s="218">
        <v>6</v>
      </c>
      <c r="AD63" s="218">
        <v>0</v>
      </c>
      <c r="AE63" s="218">
        <v>0</v>
      </c>
      <c r="AF63" s="218">
        <v>0</v>
      </c>
      <c r="AG63" s="218">
        <v>42.59</v>
      </c>
      <c r="AH63" s="218">
        <v>0</v>
      </c>
      <c r="AI63" s="218">
        <v>0</v>
      </c>
      <c r="AJ63" s="218">
        <v>0</v>
      </c>
      <c r="AK63" s="218">
        <v>43.24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159.55000000000001</v>
      </c>
      <c r="L64" s="218">
        <v>48.04</v>
      </c>
      <c r="M64" s="218">
        <v>0</v>
      </c>
      <c r="N64" s="218">
        <v>29</v>
      </c>
      <c r="O64" s="218">
        <v>48.71</v>
      </c>
      <c r="P64" s="218">
        <v>49.23</v>
      </c>
      <c r="Q64" s="218">
        <v>5.05</v>
      </c>
      <c r="R64" s="218">
        <v>10.41</v>
      </c>
      <c r="S64" s="218">
        <v>6.48</v>
      </c>
      <c r="T64" s="218">
        <v>0</v>
      </c>
      <c r="U64" s="218">
        <v>282.70999999999998</v>
      </c>
      <c r="V64" s="218">
        <v>4.2300000000000004</v>
      </c>
      <c r="W64" s="218">
        <v>8.09</v>
      </c>
      <c r="X64" s="218">
        <v>36.229999999999997</v>
      </c>
      <c r="Y64" s="218">
        <v>0</v>
      </c>
      <c r="Z64" s="218">
        <v>68.33</v>
      </c>
      <c r="AA64" s="218">
        <v>18.829999999999998</v>
      </c>
      <c r="AB64" s="218">
        <v>0</v>
      </c>
      <c r="AC64" s="218">
        <v>6</v>
      </c>
      <c r="AD64" s="218">
        <v>0</v>
      </c>
      <c r="AE64" s="218">
        <v>0</v>
      </c>
      <c r="AF64" s="218">
        <v>0</v>
      </c>
      <c r="AG64" s="218">
        <v>42.59</v>
      </c>
      <c r="AH64" s="218">
        <v>0</v>
      </c>
      <c r="AI64" s="218">
        <v>0</v>
      </c>
      <c r="AJ64" s="218">
        <v>0</v>
      </c>
      <c r="AK64" s="218">
        <v>43.24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159.55000000000001</v>
      </c>
      <c r="L65" s="218">
        <v>48.04</v>
      </c>
      <c r="M65" s="218">
        <v>0</v>
      </c>
      <c r="N65" s="218">
        <v>29</v>
      </c>
      <c r="O65" s="218">
        <v>48.71</v>
      </c>
      <c r="P65" s="218">
        <v>49.23</v>
      </c>
      <c r="Q65" s="218">
        <v>5.05</v>
      </c>
      <c r="R65" s="218">
        <v>10.41</v>
      </c>
      <c r="S65" s="218">
        <v>6.48</v>
      </c>
      <c r="T65" s="218">
        <v>0</v>
      </c>
      <c r="U65" s="218">
        <v>282.70999999999998</v>
      </c>
      <c r="V65" s="218">
        <v>4.2300000000000004</v>
      </c>
      <c r="W65" s="218">
        <v>8.09</v>
      </c>
      <c r="X65" s="218">
        <v>36.229999999999997</v>
      </c>
      <c r="Y65" s="218">
        <v>0</v>
      </c>
      <c r="Z65" s="218">
        <v>68.33</v>
      </c>
      <c r="AA65" s="218">
        <v>18.829999999999998</v>
      </c>
      <c r="AB65" s="218">
        <v>0</v>
      </c>
      <c r="AC65" s="218">
        <v>6</v>
      </c>
      <c r="AD65" s="218">
        <v>0</v>
      </c>
      <c r="AE65" s="218">
        <v>0</v>
      </c>
      <c r="AF65" s="218">
        <v>0</v>
      </c>
      <c r="AG65" s="218">
        <v>42.59</v>
      </c>
      <c r="AH65" s="218">
        <v>0</v>
      </c>
      <c r="AI65" s="218">
        <v>0</v>
      </c>
      <c r="AJ65" s="218">
        <v>0</v>
      </c>
      <c r="AK65" s="218">
        <v>43.24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159.55000000000001</v>
      </c>
      <c r="L66" s="218">
        <v>48.04</v>
      </c>
      <c r="M66" s="218">
        <v>0</v>
      </c>
      <c r="N66" s="218">
        <v>29</v>
      </c>
      <c r="O66" s="218">
        <v>48.71</v>
      </c>
      <c r="P66" s="218">
        <v>49.23</v>
      </c>
      <c r="Q66" s="218">
        <v>5.05</v>
      </c>
      <c r="R66" s="218">
        <v>10.41</v>
      </c>
      <c r="S66" s="218">
        <v>6.48</v>
      </c>
      <c r="T66" s="218">
        <v>0</v>
      </c>
      <c r="U66" s="218">
        <v>282.70999999999998</v>
      </c>
      <c r="V66" s="218">
        <v>4.2300000000000004</v>
      </c>
      <c r="W66" s="218">
        <v>8.09</v>
      </c>
      <c r="X66" s="218">
        <v>36.229999999999997</v>
      </c>
      <c r="Y66" s="218">
        <v>0</v>
      </c>
      <c r="Z66" s="218">
        <v>68.33</v>
      </c>
      <c r="AA66" s="218">
        <v>18.829999999999998</v>
      </c>
      <c r="AB66" s="218">
        <v>0</v>
      </c>
      <c r="AC66" s="218">
        <v>6</v>
      </c>
      <c r="AD66" s="218">
        <v>0</v>
      </c>
      <c r="AE66" s="218">
        <v>0</v>
      </c>
      <c r="AF66" s="218">
        <v>0</v>
      </c>
      <c r="AG66" s="218">
        <v>42.59</v>
      </c>
      <c r="AH66" s="218">
        <v>0</v>
      </c>
      <c r="AI66" s="218">
        <v>0</v>
      </c>
      <c r="AJ66" s="218">
        <v>0</v>
      </c>
      <c r="AK66" s="218">
        <v>43.24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0.04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159.55000000000001</v>
      </c>
      <c r="L67" s="218">
        <v>48.04</v>
      </c>
      <c r="M67" s="218">
        <v>0</v>
      </c>
      <c r="N67" s="218">
        <v>29</v>
      </c>
      <c r="O67" s="218">
        <v>48.71</v>
      </c>
      <c r="P67" s="218">
        <v>49.23</v>
      </c>
      <c r="Q67" s="218">
        <v>5.05</v>
      </c>
      <c r="R67" s="218">
        <v>10.41</v>
      </c>
      <c r="S67" s="218">
        <v>6.48</v>
      </c>
      <c r="T67" s="218">
        <v>0</v>
      </c>
      <c r="U67" s="218">
        <v>282.70999999999998</v>
      </c>
      <c r="V67" s="218">
        <v>4.2300000000000004</v>
      </c>
      <c r="W67" s="218">
        <v>8.09</v>
      </c>
      <c r="X67" s="218">
        <v>36.229999999999997</v>
      </c>
      <c r="Y67" s="218">
        <v>0</v>
      </c>
      <c r="Z67" s="218">
        <v>68.33</v>
      </c>
      <c r="AA67" s="218">
        <v>18.829999999999998</v>
      </c>
      <c r="AB67" s="218">
        <v>0</v>
      </c>
      <c r="AC67" s="218">
        <v>6</v>
      </c>
      <c r="AD67" s="218">
        <v>0</v>
      </c>
      <c r="AE67" s="218">
        <v>0</v>
      </c>
      <c r="AF67" s="218">
        <v>0</v>
      </c>
      <c r="AG67" s="218">
        <v>42.59</v>
      </c>
      <c r="AH67" s="218">
        <v>0</v>
      </c>
      <c r="AI67" s="218">
        <v>0</v>
      </c>
      <c r="AJ67" s="218">
        <v>0</v>
      </c>
      <c r="AK67" s="218">
        <v>43.24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0.04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159.55000000000001</v>
      </c>
      <c r="L68" s="218">
        <v>48.04</v>
      </c>
      <c r="M68" s="218">
        <v>0</v>
      </c>
      <c r="N68" s="218">
        <v>29</v>
      </c>
      <c r="O68" s="218">
        <v>48.71</v>
      </c>
      <c r="P68" s="218">
        <v>49.23</v>
      </c>
      <c r="Q68" s="218">
        <v>5.05</v>
      </c>
      <c r="R68" s="218">
        <v>10.41</v>
      </c>
      <c r="S68" s="218">
        <v>6.48</v>
      </c>
      <c r="T68" s="218">
        <v>0</v>
      </c>
      <c r="U68" s="218">
        <v>282.70999999999998</v>
      </c>
      <c r="V68" s="218">
        <v>4.2300000000000004</v>
      </c>
      <c r="W68" s="218">
        <v>8.09</v>
      </c>
      <c r="X68" s="218">
        <v>36.229999999999997</v>
      </c>
      <c r="Y68" s="218">
        <v>0</v>
      </c>
      <c r="Z68" s="218">
        <v>68.33</v>
      </c>
      <c r="AA68" s="218">
        <v>18.829999999999998</v>
      </c>
      <c r="AB68" s="218">
        <v>0</v>
      </c>
      <c r="AC68" s="218">
        <v>6</v>
      </c>
      <c r="AD68" s="218">
        <v>0</v>
      </c>
      <c r="AE68" s="218">
        <v>0</v>
      </c>
      <c r="AF68" s="218">
        <v>0</v>
      </c>
      <c r="AG68" s="218">
        <v>42.59</v>
      </c>
      <c r="AH68" s="218">
        <v>0</v>
      </c>
      <c r="AI68" s="218">
        <v>0</v>
      </c>
      <c r="AJ68" s="218">
        <v>0</v>
      </c>
      <c r="AK68" s="218">
        <v>43.24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0.04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159.55000000000001</v>
      </c>
      <c r="L69" s="218">
        <v>48.04</v>
      </c>
      <c r="M69" s="218">
        <v>0</v>
      </c>
      <c r="N69" s="218">
        <v>29</v>
      </c>
      <c r="O69" s="218">
        <v>48.71</v>
      </c>
      <c r="P69" s="218">
        <v>49.23</v>
      </c>
      <c r="Q69" s="218">
        <v>5.05</v>
      </c>
      <c r="R69" s="218">
        <v>10.41</v>
      </c>
      <c r="S69" s="218">
        <v>6.48</v>
      </c>
      <c r="T69" s="218">
        <v>0</v>
      </c>
      <c r="U69" s="218">
        <v>282.70999999999998</v>
      </c>
      <c r="V69" s="218">
        <v>4.2300000000000004</v>
      </c>
      <c r="W69" s="218">
        <v>8.09</v>
      </c>
      <c r="X69" s="218">
        <v>36.229999999999997</v>
      </c>
      <c r="Y69" s="218">
        <v>0</v>
      </c>
      <c r="Z69" s="218">
        <v>68.33</v>
      </c>
      <c r="AA69" s="218">
        <v>18.829999999999998</v>
      </c>
      <c r="AB69" s="218">
        <v>0</v>
      </c>
      <c r="AC69" s="218">
        <v>6</v>
      </c>
      <c r="AD69" s="218">
        <v>0</v>
      </c>
      <c r="AE69" s="218">
        <v>0</v>
      </c>
      <c r="AF69" s="218">
        <v>0</v>
      </c>
      <c r="AG69" s="218">
        <v>42.59</v>
      </c>
      <c r="AH69" s="218">
        <v>0</v>
      </c>
      <c r="AI69" s="218">
        <v>0</v>
      </c>
      <c r="AJ69" s="218">
        <v>0</v>
      </c>
      <c r="AK69" s="218">
        <v>43.24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0.04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159.55000000000001</v>
      </c>
      <c r="L70" s="218">
        <v>48.04</v>
      </c>
      <c r="M70" s="218">
        <v>0</v>
      </c>
      <c r="N70" s="218">
        <v>29</v>
      </c>
      <c r="O70" s="218">
        <v>48.71</v>
      </c>
      <c r="P70" s="218">
        <v>49.23</v>
      </c>
      <c r="Q70" s="218">
        <v>5.05</v>
      </c>
      <c r="R70" s="218">
        <v>10.41</v>
      </c>
      <c r="S70" s="218">
        <v>6.48</v>
      </c>
      <c r="T70" s="218">
        <v>0</v>
      </c>
      <c r="U70" s="218">
        <v>282.70999999999998</v>
      </c>
      <c r="V70" s="218">
        <v>4.2300000000000004</v>
      </c>
      <c r="W70" s="218">
        <v>8.09</v>
      </c>
      <c r="X70" s="218">
        <v>36.229999999999997</v>
      </c>
      <c r="Y70" s="218">
        <v>0</v>
      </c>
      <c r="Z70" s="218">
        <v>68.33</v>
      </c>
      <c r="AA70" s="218">
        <v>18.829999999999998</v>
      </c>
      <c r="AB70" s="218">
        <v>0</v>
      </c>
      <c r="AC70" s="218">
        <v>6</v>
      </c>
      <c r="AD70" s="218">
        <v>0</v>
      </c>
      <c r="AE70" s="218">
        <v>0</v>
      </c>
      <c r="AF70" s="218">
        <v>0</v>
      </c>
      <c r="AG70" s="218">
        <v>42.59</v>
      </c>
      <c r="AH70" s="218">
        <v>0</v>
      </c>
      <c r="AI70" s="218">
        <v>0</v>
      </c>
      <c r="AJ70" s="218">
        <v>0</v>
      </c>
      <c r="AK70" s="218">
        <v>43.24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159.55000000000001</v>
      </c>
      <c r="L71" s="218">
        <v>48.04</v>
      </c>
      <c r="M71" s="218">
        <v>0</v>
      </c>
      <c r="N71" s="218">
        <v>29</v>
      </c>
      <c r="O71" s="218">
        <v>48.71</v>
      </c>
      <c r="P71" s="218">
        <v>49.23</v>
      </c>
      <c r="Q71" s="218">
        <v>5.05</v>
      </c>
      <c r="R71" s="218">
        <v>10.41</v>
      </c>
      <c r="S71" s="218">
        <v>6.48</v>
      </c>
      <c r="T71" s="218">
        <v>0</v>
      </c>
      <c r="U71" s="218">
        <v>282.70999999999998</v>
      </c>
      <c r="V71" s="218">
        <v>4.2300000000000004</v>
      </c>
      <c r="W71" s="218">
        <v>8.1199999999999992</v>
      </c>
      <c r="X71" s="218">
        <v>36.229999999999997</v>
      </c>
      <c r="Y71" s="218">
        <v>0</v>
      </c>
      <c r="Z71" s="218">
        <v>68.33</v>
      </c>
      <c r="AA71" s="218">
        <v>18.829999999999998</v>
      </c>
      <c r="AB71" s="218">
        <v>0</v>
      </c>
      <c r="AC71" s="218">
        <v>6</v>
      </c>
      <c r="AD71" s="218">
        <v>0</v>
      </c>
      <c r="AE71" s="218">
        <v>0</v>
      </c>
      <c r="AF71" s="218">
        <v>0</v>
      </c>
      <c r="AG71" s="218">
        <v>42.59</v>
      </c>
      <c r="AH71" s="218">
        <v>0</v>
      </c>
      <c r="AI71" s="218">
        <v>0</v>
      </c>
      <c r="AJ71" s="218">
        <v>0</v>
      </c>
      <c r="AK71" s="218">
        <v>43.53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159.55000000000001</v>
      </c>
      <c r="L72" s="218">
        <v>48.04</v>
      </c>
      <c r="M72" s="218">
        <v>0</v>
      </c>
      <c r="N72" s="218">
        <v>29</v>
      </c>
      <c r="O72" s="218">
        <v>48.71</v>
      </c>
      <c r="P72" s="218">
        <v>49.23</v>
      </c>
      <c r="Q72" s="218">
        <v>5.05</v>
      </c>
      <c r="R72" s="218">
        <v>10.41</v>
      </c>
      <c r="S72" s="218">
        <v>6.48</v>
      </c>
      <c r="T72" s="218">
        <v>0</v>
      </c>
      <c r="U72" s="218">
        <v>282.70999999999998</v>
      </c>
      <c r="V72" s="218">
        <v>4.2300000000000004</v>
      </c>
      <c r="W72" s="218">
        <v>8.1199999999999992</v>
      </c>
      <c r="X72" s="218">
        <v>36.229999999999997</v>
      </c>
      <c r="Y72" s="218">
        <v>0</v>
      </c>
      <c r="Z72" s="218">
        <v>68.33</v>
      </c>
      <c r="AA72" s="218">
        <v>18.829999999999998</v>
      </c>
      <c r="AB72" s="218">
        <v>0</v>
      </c>
      <c r="AC72" s="218">
        <v>6</v>
      </c>
      <c r="AD72" s="218">
        <v>0</v>
      </c>
      <c r="AE72" s="218">
        <v>0</v>
      </c>
      <c r="AF72" s="218">
        <v>0</v>
      </c>
      <c r="AG72" s="218">
        <v>42.59</v>
      </c>
      <c r="AH72" s="218">
        <v>0</v>
      </c>
      <c r="AI72" s="218">
        <v>0</v>
      </c>
      <c r="AJ72" s="218">
        <v>0</v>
      </c>
      <c r="AK72" s="218">
        <v>43.53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26.3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140.77000000000001</v>
      </c>
      <c r="L73" s="218">
        <v>48.04</v>
      </c>
      <c r="M73" s="218">
        <v>0</v>
      </c>
      <c r="N73" s="218">
        <v>29</v>
      </c>
      <c r="O73" s="218">
        <v>48.71</v>
      </c>
      <c r="P73" s="218">
        <v>49.23</v>
      </c>
      <c r="Q73" s="218">
        <v>5.05</v>
      </c>
      <c r="R73" s="218">
        <v>10.41</v>
      </c>
      <c r="S73" s="218">
        <v>6.48</v>
      </c>
      <c r="T73" s="218">
        <v>0</v>
      </c>
      <c r="U73" s="218">
        <v>282.70999999999998</v>
      </c>
      <c r="V73" s="218">
        <v>4.2300000000000004</v>
      </c>
      <c r="W73" s="218">
        <v>8.1199999999999992</v>
      </c>
      <c r="X73" s="218">
        <v>36.229999999999997</v>
      </c>
      <c r="Y73" s="218">
        <v>0</v>
      </c>
      <c r="Z73" s="218">
        <v>68.33</v>
      </c>
      <c r="AA73" s="218">
        <v>18.829999999999998</v>
      </c>
      <c r="AB73" s="218">
        <v>0</v>
      </c>
      <c r="AC73" s="218">
        <v>6</v>
      </c>
      <c r="AD73" s="218">
        <v>0</v>
      </c>
      <c r="AE73" s="218">
        <v>0</v>
      </c>
      <c r="AF73" s="218">
        <v>0</v>
      </c>
      <c r="AG73" s="218">
        <v>42.59</v>
      </c>
      <c r="AH73" s="218">
        <v>0</v>
      </c>
      <c r="AI73" s="218">
        <v>0</v>
      </c>
      <c r="AJ73" s="218">
        <v>0</v>
      </c>
      <c r="AK73" s="218">
        <v>43.53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24.4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140.77000000000001</v>
      </c>
      <c r="L74" s="218">
        <v>48.04</v>
      </c>
      <c r="M74" s="218">
        <v>0</v>
      </c>
      <c r="N74" s="218">
        <v>29</v>
      </c>
      <c r="O74" s="218">
        <v>48.71</v>
      </c>
      <c r="P74" s="218">
        <v>49.23</v>
      </c>
      <c r="Q74" s="218">
        <v>5.05</v>
      </c>
      <c r="R74" s="218">
        <v>10.41</v>
      </c>
      <c r="S74" s="218">
        <v>6.48</v>
      </c>
      <c r="T74" s="218">
        <v>0</v>
      </c>
      <c r="U74" s="218">
        <v>282.70999999999998</v>
      </c>
      <c r="V74" s="218">
        <v>4.2300000000000004</v>
      </c>
      <c r="W74" s="218">
        <v>8.1199999999999992</v>
      </c>
      <c r="X74" s="218">
        <v>36.229999999999997</v>
      </c>
      <c r="Y74" s="218">
        <v>0</v>
      </c>
      <c r="Z74" s="218">
        <v>68.33</v>
      </c>
      <c r="AA74" s="218">
        <v>18.829999999999998</v>
      </c>
      <c r="AB74" s="218">
        <v>0</v>
      </c>
      <c r="AC74" s="218">
        <v>6</v>
      </c>
      <c r="AD74" s="218">
        <v>0</v>
      </c>
      <c r="AE74" s="218">
        <v>0</v>
      </c>
      <c r="AF74" s="218">
        <v>0</v>
      </c>
      <c r="AG74" s="218">
        <v>42.59</v>
      </c>
      <c r="AH74" s="218">
        <v>0</v>
      </c>
      <c r="AI74" s="218">
        <v>0</v>
      </c>
      <c r="AJ74" s="218">
        <v>0</v>
      </c>
      <c r="AK74" s="218">
        <v>43.53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15.75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81.400000000000006</v>
      </c>
      <c r="L75" s="218">
        <v>48.04</v>
      </c>
      <c r="M75" s="218">
        <v>0</v>
      </c>
      <c r="N75" s="218">
        <v>29</v>
      </c>
      <c r="O75" s="218">
        <v>48.71</v>
      </c>
      <c r="P75" s="218">
        <v>49.23</v>
      </c>
      <c r="Q75" s="218">
        <v>5.05</v>
      </c>
      <c r="R75" s="218">
        <v>10.41</v>
      </c>
      <c r="S75" s="218">
        <v>6.48</v>
      </c>
      <c r="T75" s="218">
        <v>0</v>
      </c>
      <c r="U75" s="218">
        <v>282.70999999999998</v>
      </c>
      <c r="V75" s="218">
        <v>4.2300000000000004</v>
      </c>
      <c r="W75" s="218">
        <v>8.1199999999999992</v>
      </c>
      <c r="X75" s="218">
        <v>36.229999999999997</v>
      </c>
      <c r="Y75" s="218">
        <v>0</v>
      </c>
      <c r="Z75" s="218">
        <v>68.33</v>
      </c>
      <c r="AA75" s="218">
        <v>18.829999999999998</v>
      </c>
      <c r="AB75" s="218">
        <v>0</v>
      </c>
      <c r="AC75" s="218">
        <v>6</v>
      </c>
      <c r="AD75" s="218">
        <v>0</v>
      </c>
      <c r="AE75" s="218">
        <v>0</v>
      </c>
      <c r="AF75" s="218">
        <v>0</v>
      </c>
      <c r="AG75" s="218">
        <v>42.59</v>
      </c>
      <c r="AH75" s="218">
        <v>0</v>
      </c>
      <c r="AI75" s="218">
        <v>0</v>
      </c>
      <c r="AJ75" s="218">
        <v>0</v>
      </c>
      <c r="AK75" s="218">
        <v>43.68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80.88</v>
      </c>
      <c r="L76" s="218">
        <v>48.04</v>
      </c>
      <c r="M76" s="218">
        <v>0</v>
      </c>
      <c r="N76" s="218">
        <v>29</v>
      </c>
      <c r="O76" s="218">
        <v>48.71</v>
      </c>
      <c r="P76" s="218">
        <v>49.23</v>
      </c>
      <c r="Q76" s="218">
        <v>5.05</v>
      </c>
      <c r="R76" s="218">
        <v>10.41</v>
      </c>
      <c r="S76" s="218">
        <v>6.48</v>
      </c>
      <c r="T76" s="218">
        <v>0</v>
      </c>
      <c r="U76" s="218">
        <v>282.70999999999998</v>
      </c>
      <c r="V76" s="218">
        <v>4.2300000000000004</v>
      </c>
      <c r="W76" s="218">
        <v>8.1199999999999992</v>
      </c>
      <c r="X76" s="218">
        <v>36.229999999999997</v>
      </c>
      <c r="Y76" s="218">
        <v>0</v>
      </c>
      <c r="Z76" s="218">
        <v>68.33</v>
      </c>
      <c r="AA76" s="218">
        <v>18.829999999999998</v>
      </c>
      <c r="AB76" s="218">
        <v>0</v>
      </c>
      <c r="AC76" s="218">
        <v>6</v>
      </c>
      <c r="AD76" s="218">
        <v>0</v>
      </c>
      <c r="AE76" s="218">
        <v>0</v>
      </c>
      <c r="AF76" s="218">
        <v>0</v>
      </c>
      <c r="AG76" s="218">
        <v>42.59</v>
      </c>
      <c r="AH76" s="218">
        <v>0</v>
      </c>
      <c r="AI76" s="218">
        <v>0</v>
      </c>
      <c r="AJ76" s="218">
        <v>0</v>
      </c>
      <c r="AK76" s="218">
        <v>43.68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0.61</v>
      </c>
      <c r="H77" s="218">
        <v>0</v>
      </c>
      <c r="I77" s="218">
        <v>0</v>
      </c>
      <c r="J77" s="218">
        <v>0.95</v>
      </c>
      <c r="K77" s="218">
        <v>80.88</v>
      </c>
      <c r="L77" s="218">
        <v>48.04</v>
      </c>
      <c r="M77" s="218">
        <v>0</v>
      </c>
      <c r="N77" s="218">
        <v>29</v>
      </c>
      <c r="O77" s="218">
        <v>48.71</v>
      </c>
      <c r="P77" s="218">
        <v>49.23</v>
      </c>
      <c r="Q77" s="218">
        <v>5.05</v>
      </c>
      <c r="R77" s="218">
        <v>10.41</v>
      </c>
      <c r="S77" s="218">
        <v>6.48</v>
      </c>
      <c r="T77" s="218">
        <v>0</v>
      </c>
      <c r="U77" s="218">
        <v>282.70999999999998</v>
      </c>
      <c r="V77" s="218">
        <v>4.2300000000000004</v>
      </c>
      <c r="W77" s="218">
        <v>8.1199999999999992</v>
      </c>
      <c r="X77" s="218">
        <v>36.229999999999997</v>
      </c>
      <c r="Y77" s="218">
        <v>0</v>
      </c>
      <c r="Z77" s="218">
        <v>68.33</v>
      </c>
      <c r="AA77" s="218">
        <v>18.829999999999998</v>
      </c>
      <c r="AB77" s="218">
        <v>0</v>
      </c>
      <c r="AC77" s="218">
        <v>6</v>
      </c>
      <c r="AD77" s="218">
        <v>0</v>
      </c>
      <c r="AE77" s="218">
        <v>0</v>
      </c>
      <c r="AF77" s="218">
        <v>0</v>
      </c>
      <c r="AG77" s="218">
        <v>42.59</v>
      </c>
      <c r="AH77" s="218">
        <v>0</v>
      </c>
      <c r="AI77" s="218">
        <v>0</v>
      </c>
      <c r="AJ77" s="218">
        <v>0</v>
      </c>
      <c r="AK77" s="218">
        <v>45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80.88</v>
      </c>
      <c r="L78" s="218">
        <v>48.04</v>
      </c>
      <c r="M78" s="218">
        <v>0</v>
      </c>
      <c r="N78" s="218">
        <v>29</v>
      </c>
      <c r="O78" s="218">
        <v>48.71</v>
      </c>
      <c r="P78" s="218">
        <v>49.23</v>
      </c>
      <c r="Q78" s="218">
        <v>5.05</v>
      </c>
      <c r="R78" s="218">
        <v>10.41</v>
      </c>
      <c r="S78" s="218">
        <v>6.48</v>
      </c>
      <c r="T78" s="218">
        <v>0</v>
      </c>
      <c r="U78" s="218">
        <v>282.70999999999998</v>
      </c>
      <c r="V78" s="218">
        <v>4.2300000000000004</v>
      </c>
      <c r="W78" s="218">
        <v>8.1199999999999992</v>
      </c>
      <c r="X78" s="218">
        <v>36.229999999999997</v>
      </c>
      <c r="Y78" s="218">
        <v>0</v>
      </c>
      <c r="Z78" s="218">
        <v>68.33</v>
      </c>
      <c r="AA78" s="218">
        <v>18.829999999999998</v>
      </c>
      <c r="AB78" s="218">
        <v>0</v>
      </c>
      <c r="AC78" s="218">
        <v>6</v>
      </c>
      <c r="AD78" s="218">
        <v>0</v>
      </c>
      <c r="AE78" s="218">
        <v>0</v>
      </c>
      <c r="AF78" s="218">
        <v>0</v>
      </c>
      <c r="AG78" s="218">
        <v>42.59</v>
      </c>
      <c r="AH78" s="218">
        <v>0</v>
      </c>
      <c r="AI78" s="218">
        <v>0</v>
      </c>
      <c r="AJ78" s="218">
        <v>0</v>
      </c>
      <c r="AK78" s="218">
        <v>45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154.44999999999999</v>
      </c>
      <c r="L79" s="218">
        <v>48.04</v>
      </c>
      <c r="M79" s="218">
        <v>0</v>
      </c>
      <c r="N79" s="218">
        <v>29</v>
      </c>
      <c r="O79" s="218">
        <v>48.71</v>
      </c>
      <c r="P79" s="218">
        <v>49.23</v>
      </c>
      <c r="Q79" s="218">
        <v>5.05</v>
      </c>
      <c r="R79" s="218">
        <v>10.41</v>
      </c>
      <c r="S79" s="218">
        <v>6.48</v>
      </c>
      <c r="T79" s="218">
        <v>0</v>
      </c>
      <c r="U79" s="218">
        <v>282.70999999999998</v>
      </c>
      <c r="V79" s="218">
        <v>4.2300000000000004</v>
      </c>
      <c r="W79" s="218">
        <v>8.1199999999999992</v>
      </c>
      <c r="X79" s="218">
        <v>36.229999999999997</v>
      </c>
      <c r="Y79" s="218">
        <v>0</v>
      </c>
      <c r="Z79" s="218">
        <v>68.33</v>
      </c>
      <c r="AA79" s="218">
        <v>18.829999999999998</v>
      </c>
      <c r="AB79" s="218">
        <v>0</v>
      </c>
      <c r="AC79" s="218">
        <v>6</v>
      </c>
      <c r="AD79" s="218">
        <v>0</v>
      </c>
      <c r="AE79" s="218">
        <v>0</v>
      </c>
      <c r="AF79" s="218">
        <v>0</v>
      </c>
      <c r="AG79" s="218">
        <v>42.59</v>
      </c>
      <c r="AH79" s="218">
        <v>0</v>
      </c>
      <c r="AI79" s="218">
        <v>0</v>
      </c>
      <c r="AJ79" s="218">
        <v>0</v>
      </c>
      <c r="AK79" s="218">
        <v>43.58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159.55000000000001</v>
      </c>
      <c r="L80" s="218">
        <v>48.04</v>
      </c>
      <c r="M80" s="218">
        <v>0</v>
      </c>
      <c r="N80" s="218">
        <v>29</v>
      </c>
      <c r="O80" s="218">
        <v>48.71</v>
      </c>
      <c r="P80" s="218">
        <v>49.23</v>
      </c>
      <c r="Q80" s="218">
        <v>5.05</v>
      </c>
      <c r="R80" s="218">
        <v>10.41</v>
      </c>
      <c r="S80" s="218">
        <v>6.48</v>
      </c>
      <c r="T80" s="218">
        <v>0</v>
      </c>
      <c r="U80" s="218">
        <v>282.70999999999998</v>
      </c>
      <c r="V80" s="218">
        <v>4.2300000000000004</v>
      </c>
      <c r="W80" s="218">
        <v>8.1199999999999992</v>
      </c>
      <c r="X80" s="218">
        <v>36.229999999999997</v>
      </c>
      <c r="Y80" s="218">
        <v>0</v>
      </c>
      <c r="Z80" s="218">
        <v>68.33</v>
      </c>
      <c r="AA80" s="218">
        <v>18.829999999999998</v>
      </c>
      <c r="AB80" s="218">
        <v>0</v>
      </c>
      <c r="AC80" s="218">
        <v>6</v>
      </c>
      <c r="AD80" s="218">
        <v>0</v>
      </c>
      <c r="AE80" s="218">
        <v>0</v>
      </c>
      <c r="AF80" s="218">
        <v>0</v>
      </c>
      <c r="AG80" s="218">
        <v>42.59</v>
      </c>
      <c r="AH80" s="218">
        <v>0</v>
      </c>
      <c r="AI80" s="218">
        <v>0</v>
      </c>
      <c r="AJ80" s="218">
        <v>0</v>
      </c>
      <c r="AK80" s="218">
        <v>43.58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159.55000000000001</v>
      </c>
      <c r="L81" s="218">
        <v>48.04</v>
      </c>
      <c r="M81" s="218">
        <v>0</v>
      </c>
      <c r="N81" s="218">
        <v>29</v>
      </c>
      <c r="O81" s="218">
        <v>48.71</v>
      </c>
      <c r="P81" s="218">
        <v>49.23</v>
      </c>
      <c r="Q81" s="218">
        <v>5.05</v>
      </c>
      <c r="R81" s="218">
        <v>10.41</v>
      </c>
      <c r="S81" s="218">
        <v>6.48</v>
      </c>
      <c r="T81" s="218">
        <v>0</v>
      </c>
      <c r="U81" s="218">
        <v>282.70999999999998</v>
      </c>
      <c r="V81" s="218">
        <v>4.2300000000000004</v>
      </c>
      <c r="W81" s="218">
        <v>8.1199999999999992</v>
      </c>
      <c r="X81" s="218">
        <v>36.229999999999997</v>
      </c>
      <c r="Y81" s="218">
        <v>0</v>
      </c>
      <c r="Z81" s="218">
        <v>68.33</v>
      </c>
      <c r="AA81" s="218">
        <v>18.829999999999998</v>
      </c>
      <c r="AB81" s="218">
        <v>0</v>
      </c>
      <c r="AC81" s="218">
        <v>6</v>
      </c>
      <c r="AD81" s="218">
        <v>0</v>
      </c>
      <c r="AE81" s="218">
        <v>0</v>
      </c>
      <c r="AF81" s="218">
        <v>0</v>
      </c>
      <c r="AG81" s="218">
        <v>42.59</v>
      </c>
      <c r="AH81" s="218">
        <v>0</v>
      </c>
      <c r="AI81" s="218">
        <v>0</v>
      </c>
      <c r="AJ81" s="218">
        <v>0</v>
      </c>
      <c r="AK81" s="218">
        <v>45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159.55000000000001</v>
      </c>
      <c r="L82" s="218">
        <v>48.04</v>
      </c>
      <c r="M82" s="218">
        <v>0</v>
      </c>
      <c r="N82" s="218">
        <v>29</v>
      </c>
      <c r="O82" s="218">
        <v>48.71</v>
      </c>
      <c r="P82" s="218">
        <v>49.23</v>
      </c>
      <c r="Q82" s="218">
        <v>5.05</v>
      </c>
      <c r="R82" s="218">
        <v>10.41</v>
      </c>
      <c r="S82" s="218">
        <v>6.48</v>
      </c>
      <c r="T82" s="218">
        <v>0</v>
      </c>
      <c r="U82" s="218">
        <v>282.70999999999998</v>
      </c>
      <c r="V82" s="218">
        <v>4.2300000000000004</v>
      </c>
      <c r="W82" s="218">
        <v>8.1199999999999992</v>
      </c>
      <c r="X82" s="218">
        <v>36.229999999999997</v>
      </c>
      <c r="Y82" s="218">
        <v>0</v>
      </c>
      <c r="Z82" s="218">
        <v>68.33</v>
      </c>
      <c r="AA82" s="218">
        <v>18.829999999999998</v>
      </c>
      <c r="AB82" s="218">
        <v>0</v>
      </c>
      <c r="AC82" s="218">
        <v>6</v>
      </c>
      <c r="AD82" s="218">
        <v>0</v>
      </c>
      <c r="AE82" s="218">
        <v>0</v>
      </c>
      <c r="AF82" s="218">
        <v>0</v>
      </c>
      <c r="AG82" s="218">
        <v>42.59</v>
      </c>
      <c r="AH82" s="218">
        <v>0</v>
      </c>
      <c r="AI82" s="218">
        <v>0</v>
      </c>
      <c r="AJ82" s="218">
        <v>0</v>
      </c>
      <c r="AK82" s="218">
        <v>45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0.61</v>
      </c>
      <c r="H83" s="218">
        <v>0</v>
      </c>
      <c r="I83" s="218">
        <v>0</v>
      </c>
      <c r="J83" s="218">
        <v>0.78</v>
      </c>
      <c r="K83" s="218">
        <v>77.48</v>
      </c>
      <c r="L83" s="218">
        <v>48.04</v>
      </c>
      <c r="M83" s="218">
        <v>0</v>
      </c>
      <c r="N83" s="218">
        <v>29</v>
      </c>
      <c r="O83" s="218">
        <v>48.71</v>
      </c>
      <c r="P83" s="218">
        <v>49.23</v>
      </c>
      <c r="Q83" s="218">
        <v>5.05</v>
      </c>
      <c r="R83" s="218">
        <v>10.41</v>
      </c>
      <c r="S83" s="218">
        <v>6.48</v>
      </c>
      <c r="T83" s="218">
        <v>0</v>
      </c>
      <c r="U83" s="218">
        <v>282.70999999999998</v>
      </c>
      <c r="V83" s="218">
        <v>4.2300000000000004</v>
      </c>
      <c r="W83" s="218">
        <v>7.97</v>
      </c>
      <c r="X83" s="218">
        <v>36.229999999999997</v>
      </c>
      <c r="Y83" s="218">
        <v>0</v>
      </c>
      <c r="Z83" s="218">
        <v>68.33</v>
      </c>
      <c r="AA83" s="218">
        <v>18.829999999999998</v>
      </c>
      <c r="AB83" s="218">
        <v>0</v>
      </c>
      <c r="AC83" s="218">
        <v>6</v>
      </c>
      <c r="AD83" s="218">
        <v>0</v>
      </c>
      <c r="AE83" s="218">
        <v>0</v>
      </c>
      <c r="AF83" s="218">
        <v>0</v>
      </c>
      <c r="AG83" s="218">
        <v>42.59</v>
      </c>
      <c r="AH83" s="218">
        <v>0</v>
      </c>
      <c r="AI83" s="218">
        <v>0</v>
      </c>
      <c r="AJ83" s="218">
        <v>0</v>
      </c>
      <c r="AK83" s="218">
        <v>54.9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77.34</v>
      </c>
      <c r="L84" s="218">
        <v>48.04</v>
      </c>
      <c r="M84" s="218">
        <v>0</v>
      </c>
      <c r="N84" s="218">
        <v>29</v>
      </c>
      <c r="O84" s="218">
        <v>48.71</v>
      </c>
      <c r="P84" s="218">
        <v>49.23</v>
      </c>
      <c r="Q84" s="218">
        <v>5.05</v>
      </c>
      <c r="R84" s="218">
        <v>10.41</v>
      </c>
      <c r="S84" s="218">
        <v>6.48</v>
      </c>
      <c r="T84" s="218">
        <v>0</v>
      </c>
      <c r="U84" s="218">
        <v>282.70999999999998</v>
      </c>
      <c r="V84" s="218">
        <v>4.2300000000000004</v>
      </c>
      <c r="W84" s="218">
        <v>7.97</v>
      </c>
      <c r="X84" s="218">
        <v>36.229999999999997</v>
      </c>
      <c r="Y84" s="218">
        <v>0</v>
      </c>
      <c r="Z84" s="218">
        <v>68.33</v>
      </c>
      <c r="AA84" s="218">
        <v>18.829999999999998</v>
      </c>
      <c r="AB84" s="218">
        <v>0</v>
      </c>
      <c r="AC84" s="218">
        <v>6</v>
      </c>
      <c r="AD84" s="218">
        <v>0</v>
      </c>
      <c r="AE84" s="218">
        <v>0</v>
      </c>
      <c r="AF84" s="218">
        <v>0</v>
      </c>
      <c r="AG84" s="218">
        <v>42.59</v>
      </c>
      <c r="AH84" s="218">
        <v>0</v>
      </c>
      <c r="AI84" s="218">
        <v>0</v>
      </c>
      <c r="AJ84" s="218">
        <v>0</v>
      </c>
      <c r="AK84" s="218">
        <v>45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87.01</v>
      </c>
      <c r="L85" s="218">
        <v>48.04</v>
      </c>
      <c r="M85" s="218">
        <v>0</v>
      </c>
      <c r="N85" s="218">
        <v>29</v>
      </c>
      <c r="O85" s="218">
        <v>48.71</v>
      </c>
      <c r="P85" s="218">
        <v>49.23</v>
      </c>
      <c r="Q85" s="218">
        <v>5.05</v>
      </c>
      <c r="R85" s="218">
        <v>10.41</v>
      </c>
      <c r="S85" s="218">
        <v>6.7</v>
      </c>
      <c r="T85" s="218">
        <v>0</v>
      </c>
      <c r="U85" s="218">
        <v>282.70999999999998</v>
      </c>
      <c r="V85" s="218">
        <v>4.2300000000000004</v>
      </c>
      <c r="W85" s="218">
        <v>7.97</v>
      </c>
      <c r="X85" s="218">
        <v>36.229999999999997</v>
      </c>
      <c r="Y85" s="218">
        <v>0</v>
      </c>
      <c r="Z85" s="218">
        <v>68.33</v>
      </c>
      <c r="AA85" s="218">
        <v>18.829999999999998</v>
      </c>
      <c r="AB85" s="218">
        <v>0</v>
      </c>
      <c r="AC85" s="218">
        <v>6</v>
      </c>
      <c r="AD85" s="218">
        <v>0</v>
      </c>
      <c r="AE85" s="218">
        <v>0</v>
      </c>
      <c r="AF85" s="218">
        <v>0</v>
      </c>
      <c r="AG85" s="218">
        <v>42.59</v>
      </c>
      <c r="AH85" s="218">
        <v>0</v>
      </c>
      <c r="AI85" s="218">
        <v>0</v>
      </c>
      <c r="AJ85" s="218">
        <v>0</v>
      </c>
      <c r="AK85" s="218">
        <v>45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87.01</v>
      </c>
      <c r="L86" s="218">
        <v>48.04</v>
      </c>
      <c r="M86" s="218">
        <v>0</v>
      </c>
      <c r="N86" s="218">
        <v>29</v>
      </c>
      <c r="O86" s="218">
        <v>48.71</v>
      </c>
      <c r="P86" s="218">
        <v>49.23</v>
      </c>
      <c r="Q86" s="218">
        <v>5.05</v>
      </c>
      <c r="R86" s="218">
        <v>10.41</v>
      </c>
      <c r="S86" s="218">
        <v>6.48</v>
      </c>
      <c r="T86" s="218">
        <v>0</v>
      </c>
      <c r="U86" s="218">
        <v>282.70999999999998</v>
      </c>
      <c r="V86" s="218">
        <v>4.2300000000000004</v>
      </c>
      <c r="W86" s="218">
        <v>7.97</v>
      </c>
      <c r="X86" s="218">
        <v>36.229999999999997</v>
      </c>
      <c r="Y86" s="218">
        <v>0</v>
      </c>
      <c r="Z86" s="218">
        <v>68.33</v>
      </c>
      <c r="AA86" s="218">
        <v>18.829999999999998</v>
      </c>
      <c r="AB86" s="218">
        <v>0</v>
      </c>
      <c r="AC86" s="218">
        <v>6</v>
      </c>
      <c r="AD86" s="218">
        <v>0</v>
      </c>
      <c r="AE86" s="218">
        <v>0</v>
      </c>
      <c r="AF86" s="218">
        <v>0</v>
      </c>
      <c r="AG86" s="218">
        <v>43.07</v>
      </c>
      <c r="AH86" s="218">
        <v>0</v>
      </c>
      <c r="AI86" s="218">
        <v>0</v>
      </c>
      <c r="AJ86" s="218">
        <v>0</v>
      </c>
      <c r="AK86" s="218">
        <v>54.43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96.68</v>
      </c>
      <c r="L87" s="218">
        <v>48.04</v>
      </c>
      <c r="M87" s="218">
        <v>0</v>
      </c>
      <c r="N87" s="218">
        <v>29</v>
      </c>
      <c r="O87" s="218">
        <v>48.71</v>
      </c>
      <c r="P87" s="218">
        <v>49.23</v>
      </c>
      <c r="Q87" s="218">
        <v>5.05</v>
      </c>
      <c r="R87" s="218">
        <v>10.41</v>
      </c>
      <c r="S87" s="218">
        <v>6.48</v>
      </c>
      <c r="T87" s="218">
        <v>0</v>
      </c>
      <c r="U87" s="218">
        <v>282.70999999999998</v>
      </c>
      <c r="V87" s="218">
        <v>4.2300000000000004</v>
      </c>
      <c r="W87" s="218">
        <v>7.97</v>
      </c>
      <c r="X87" s="218">
        <v>36.229999999999997</v>
      </c>
      <c r="Y87" s="218">
        <v>0</v>
      </c>
      <c r="Z87" s="218">
        <v>68.33</v>
      </c>
      <c r="AA87" s="218">
        <v>18.829999999999998</v>
      </c>
      <c r="AB87" s="218">
        <v>0</v>
      </c>
      <c r="AC87" s="218">
        <v>6</v>
      </c>
      <c r="AD87" s="218">
        <v>0</v>
      </c>
      <c r="AE87" s="218">
        <v>0</v>
      </c>
      <c r="AF87" s="218">
        <v>0</v>
      </c>
      <c r="AG87" s="218">
        <v>43.07</v>
      </c>
      <c r="AH87" s="218">
        <v>0</v>
      </c>
      <c r="AI87" s="218">
        <v>0</v>
      </c>
      <c r="AJ87" s="218">
        <v>0</v>
      </c>
      <c r="AK87" s="218">
        <v>54.9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87.01</v>
      </c>
      <c r="L88" s="218">
        <v>48.04</v>
      </c>
      <c r="M88" s="218">
        <v>0</v>
      </c>
      <c r="N88" s="218">
        <v>29</v>
      </c>
      <c r="O88" s="218">
        <v>48.71</v>
      </c>
      <c r="P88" s="218">
        <v>49.23</v>
      </c>
      <c r="Q88" s="218">
        <v>5.05</v>
      </c>
      <c r="R88" s="218">
        <v>10.41</v>
      </c>
      <c r="S88" s="218">
        <v>6.48</v>
      </c>
      <c r="T88" s="218">
        <v>0</v>
      </c>
      <c r="U88" s="218">
        <v>282.70999999999998</v>
      </c>
      <c r="V88" s="218">
        <v>4.2300000000000004</v>
      </c>
      <c r="W88" s="218">
        <v>7.97</v>
      </c>
      <c r="X88" s="218">
        <v>36.229999999999997</v>
      </c>
      <c r="Y88" s="218">
        <v>0</v>
      </c>
      <c r="Z88" s="218">
        <v>68.33</v>
      </c>
      <c r="AA88" s="218">
        <v>18.829999999999998</v>
      </c>
      <c r="AB88" s="218">
        <v>0</v>
      </c>
      <c r="AC88" s="218">
        <v>6</v>
      </c>
      <c r="AD88" s="218">
        <v>0</v>
      </c>
      <c r="AE88" s="218">
        <v>0</v>
      </c>
      <c r="AF88" s="218">
        <v>0</v>
      </c>
      <c r="AG88" s="218">
        <v>43.07</v>
      </c>
      <c r="AH88" s="218">
        <v>0</v>
      </c>
      <c r="AI88" s="218">
        <v>0</v>
      </c>
      <c r="AJ88" s="218">
        <v>0</v>
      </c>
      <c r="AK88" s="218">
        <v>54.9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102.82</v>
      </c>
      <c r="L89" s="218">
        <v>48.04</v>
      </c>
      <c r="M89" s="218">
        <v>0</v>
      </c>
      <c r="N89" s="218">
        <v>29</v>
      </c>
      <c r="O89" s="218">
        <v>48.71</v>
      </c>
      <c r="P89" s="218">
        <v>49.23</v>
      </c>
      <c r="Q89" s="218">
        <v>5.05</v>
      </c>
      <c r="R89" s="218">
        <v>10.41</v>
      </c>
      <c r="S89" s="218">
        <v>6.48</v>
      </c>
      <c r="T89" s="218">
        <v>0</v>
      </c>
      <c r="U89" s="218">
        <v>282.70999999999998</v>
      </c>
      <c r="V89" s="218">
        <v>4.2300000000000004</v>
      </c>
      <c r="W89" s="218">
        <v>7.97</v>
      </c>
      <c r="X89" s="218">
        <v>36.229999999999997</v>
      </c>
      <c r="Y89" s="218">
        <v>0</v>
      </c>
      <c r="Z89" s="218">
        <v>68.33</v>
      </c>
      <c r="AA89" s="218">
        <v>18.829999999999998</v>
      </c>
      <c r="AB89" s="218">
        <v>0</v>
      </c>
      <c r="AC89" s="218">
        <v>6</v>
      </c>
      <c r="AD89" s="218">
        <v>0</v>
      </c>
      <c r="AE89" s="218">
        <v>0</v>
      </c>
      <c r="AF89" s="218">
        <v>0</v>
      </c>
      <c r="AG89" s="218">
        <v>43.07</v>
      </c>
      <c r="AH89" s="218">
        <v>0</v>
      </c>
      <c r="AI89" s="218">
        <v>0</v>
      </c>
      <c r="AJ89" s="218">
        <v>0</v>
      </c>
      <c r="AK89" s="218">
        <v>54.9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121.51</v>
      </c>
      <c r="L90" s="218">
        <v>48.04</v>
      </c>
      <c r="M90" s="218">
        <v>0</v>
      </c>
      <c r="N90" s="218">
        <v>29</v>
      </c>
      <c r="O90" s="218">
        <v>48.71</v>
      </c>
      <c r="P90" s="218">
        <v>49.23</v>
      </c>
      <c r="Q90" s="218">
        <v>5.05</v>
      </c>
      <c r="R90" s="218">
        <v>10.41</v>
      </c>
      <c r="S90" s="218">
        <v>6.48</v>
      </c>
      <c r="T90" s="218">
        <v>0</v>
      </c>
      <c r="U90" s="218">
        <v>282.70999999999998</v>
      </c>
      <c r="V90" s="218">
        <v>4.2300000000000004</v>
      </c>
      <c r="W90" s="218">
        <v>7.97</v>
      </c>
      <c r="X90" s="218">
        <v>36.229999999999997</v>
      </c>
      <c r="Y90" s="218">
        <v>0</v>
      </c>
      <c r="Z90" s="218">
        <v>68.33</v>
      </c>
      <c r="AA90" s="218">
        <v>18.829999999999998</v>
      </c>
      <c r="AB90" s="218">
        <v>0</v>
      </c>
      <c r="AC90" s="218">
        <v>6</v>
      </c>
      <c r="AD90" s="218">
        <v>0</v>
      </c>
      <c r="AE90" s="218">
        <v>0</v>
      </c>
      <c r="AF90" s="218">
        <v>0</v>
      </c>
      <c r="AG90" s="218">
        <v>43.07</v>
      </c>
      <c r="AH90" s="218">
        <v>0</v>
      </c>
      <c r="AI90" s="218">
        <v>0</v>
      </c>
      <c r="AJ90" s="218">
        <v>0</v>
      </c>
      <c r="AK90" s="218">
        <v>54.9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87.01</v>
      </c>
      <c r="L91" s="218">
        <v>48.04</v>
      </c>
      <c r="M91" s="218">
        <v>0</v>
      </c>
      <c r="N91" s="218">
        <v>29</v>
      </c>
      <c r="O91" s="218">
        <v>48.71</v>
      </c>
      <c r="P91" s="218">
        <v>49.23</v>
      </c>
      <c r="Q91" s="218">
        <v>5.05</v>
      </c>
      <c r="R91" s="218">
        <v>10.41</v>
      </c>
      <c r="S91" s="218">
        <v>6.48</v>
      </c>
      <c r="T91" s="218">
        <v>0</v>
      </c>
      <c r="U91" s="218">
        <v>282.70999999999998</v>
      </c>
      <c r="V91" s="218">
        <v>4.2300000000000004</v>
      </c>
      <c r="W91" s="218">
        <v>7.97</v>
      </c>
      <c r="X91" s="218">
        <v>36.229999999999997</v>
      </c>
      <c r="Y91" s="218">
        <v>0</v>
      </c>
      <c r="Z91" s="218">
        <v>68.33</v>
      </c>
      <c r="AA91" s="218">
        <v>18.829999999999998</v>
      </c>
      <c r="AB91" s="218">
        <v>0</v>
      </c>
      <c r="AC91" s="218">
        <v>6</v>
      </c>
      <c r="AD91" s="218">
        <v>0</v>
      </c>
      <c r="AE91" s="218">
        <v>0</v>
      </c>
      <c r="AF91" s="218">
        <v>0</v>
      </c>
      <c r="AG91" s="218">
        <v>43.07</v>
      </c>
      <c r="AH91" s="218">
        <v>0</v>
      </c>
      <c r="AI91" s="218">
        <v>0</v>
      </c>
      <c r="AJ91" s="218">
        <v>0</v>
      </c>
      <c r="AK91" s="218">
        <v>54.9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87.01</v>
      </c>
      <c r="L92" s="218">
        <v>48.04</v>
      </c>
      <c r="M92" s="218">
        <v>0</v>
      </c>
      <c r="N92" s="218">
        <v>29</v>
      </c>
      <c r="O92" s="218">
        <v>48.71</v>
      </c>
      <c r="P92" s="218">
        <v>49.23</v>
      </c>
      <c r="Q92" s="218">
        <v>5.05</v>
      </c>
      <c r="R92" s="218">
        <v>10.41</v>
      </c>
      <c r="S92" s="218">
        <v>6.48</v>
      </c>
      <c r="T92" s="218">
        <v>0</v>
      </c>
      <c r="U92" s="218">
        <v>282.70999999999998</v>
      </c>
      <c r="V92" s="218">
        <v>4.2300000000000004</v>
      </c>
      <c r="W92" s="218">
        <v>7.97</v>
      </c>
      <c r="X92" s="218">
        <v>36.229999999999997</v>
      </c>
      <c r="Y92" s="218">
        <v>0</v>
      </c>
      <c r="Z92" s="218">
        <v>68.33</v>
      </c>
      <c r="AA92" s="218">
        <v>18.829999999999998</v>
      </c>
      <c r="AB92" s="218">
        <v>0</v>
      </c>
      <c r="AC92" s="218">
        <v>6</v>
      </c>
      <c r="AD92" s="218">
        <v>0</v>
      </c>
      <c r="AE92" s="218">
        <v>0</v>
      </c>
      <c r="AF92" s="218">
        <v>0</v>
      </c>
      <c r="AG92" s="218">
        <v>43.07</v>
      </c>
      <c r="AH92" s="218">
        <v>0</v>
      </c>
      <c r="AI92" s="218">
        <v>0</v>
      </c>
      <c r="AJ92" s="218">
        <v>0</v>
      </c>
      <c r="AK92" s="218">
        <v>54.9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87.01</v>
      </c>
      <c r="L93" s="218">
        <v>48.04</v>
      </c>
      <c r="M93" s="218">
        <v>0</v>
      </c>
      <c r="N93" s="218">
        <v>29</v>
      </c>
      <c r="O93" s="218">
        <v>48.71</v>
      </c>
      <c r="P93" s="218">
        <v>49.23</v>
      </c>
      <c r="Q93" s="218">
        <v>5.05</v>
      </c>
      <c r="R93" s="218">
        <v>10.41</v>
      </c>
      <c r="S93" s="218">
        <v>6.48</v>
      </c>
      <c r="T93" s="218">
        <v>0</v>
      </c>
      <c r="U93" s="218">
        <v>282.70999999999998</v>
      </c>
      <c r="V93" s="218">
        <v>4.2300000000000004</v>
      </c>
      <c r="W93" s="218">
        <v>7.97</v>
      </c>
      <c r="X93" s="218">
        <v>36.229999999999997</v>
      </c>
      <c r="Y93" s="218">
        <v>0</v>
      </c>
      <c r="Z93" s="218">
        <v>68.33</v>
      </c>
      <c r="AA93" s="218">
        <v>18.829999999999998</v>
      </c>
      <c r="AB93" s="218">
        <v>0</v>
      </c>
      <c r="AC93" s="218">
        <v>6</v>
      </c>
      <c r="AD93" s="218">
        <v>0</v>
      </c>
      <c r="AE93" s="218">
        <v>0</v>
      </c>
      <c r="AF93" s="218">
        <v>0</v>
      </c>
      <c r="AG93" s="218">
        <v>43.07</v>
      </c>
      <c r="AH93" s="218">
        <v>0</v>
      </c>
      <c r="AI93" s="218">
        <v>0</v>
      </c>
      <c r="AJ93" s="218">
        <v>0</v>
      </c>
      <c r="AK93" s="218">
        <v>54.9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87.01</v>
      </c>
      <c r="L94" s="218">
        <v>48.04</v>
      </c>
      <c r="M94" s="218">
        <v>0</v>
      </c>
      <c r="N94" s="218">
        <v>29</v>
      </c>
      <c r="O94" s="218">
        <v>48.71</v>
      </c>
      <c r="P94" s="218">
        <v>49.23</v>
      </c>
      <c r="Q94" s="218">
        <v>5.05</v>
      </c>
      <c r="R94" s="218">
        <v>10.41</v>
      </c>
      <c r="S94" s="218">
        <v>6.48</v>
      </c>
      <c r="T94" s="218">
        <v>0</v>
      </c>
      <c r="U94" s="218">
        <v>282.70999999999998</v>
      </c>
      <c r="V94" s="218">
        <v>4.2300000000000004</v>
      </c>
      <c r="W94" s="218">
        <v>7.97</v>
      </c>
      <c r="X94" s="218">
        <v>36.229999999999997</v>
      </c>
      <c r="Y94" s="218">
        <v>0</v>
      </c>
      <c r="Z94" s="218">
        <v>68.33</v>
      </c>
      <c r="AA94" s="218">
        <v>18.829999999999998</v>
      </c>
      <c r="AB94" s="218">
        <v>0</v>
      </c>
      <c r="AC94" s="218">
        <v>6</v>
      </c>
      <c r="AD94" s="218">
        <v>0</v>
      </c>
      <c r="AE94" s="218">
        <v>0</v>
      </c>
      <c r="AF94" s="218">
        <v>0</v>
      </c>
      <c r="AG94" s="218">
        <v>43.07</v>
      </c>
      <c r="AH94" s="218">
        <v>0</v>
      </c>
      <c r="AI94" s="218">
        <v>0</v>
      </c>
      <c r="AJ94" s="218">
        <v>0</v>
      </c>
      <c r="AK94" s="218">
        <v>54.9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87.01</v>
      </c>
      <c r="L95" s="218">
        <v>48.04</v>
      </c>
      <c r="M95" s="218">
        <v>0</v>
      </c>
      <c r="N95" s="218">
        <v>29</v>
      </c>
      <c r="O95" s="218">
        <v>48.71</v>
      </c>
      <c r="P95" s="218">
        <v>49.23</v>
      </c>
      <c r="Q95" s="218">
        <v>5.05</v>
      </c>
      <c r="R95" s="218">
        <v>10.41</v>
      </c>
      <c r="S95" s="218">
        <v>6.48</v>
      </c>
      <c r="T95" s="218">
        <v>0</v>
      </c>
      <c r="U95" s="218">
        <v>282.70999999999998</v>
      </c>
      <c r="V95" s="218">
        <v>4.2300000000000004</v>
      </c>
      <c r="W95" s="218">
        <v>7.97</v>
      </c>
      <c r="X95" s="218">
        <v>36.229999999999997</v>
      </c>
      <c r="Y95" s="218">
        <v>0</v>
      </c>
      <c r="Z95" s="218">
        <v>68.33</v>
      </c>
      <c r="AA95" s="218">
        <v>18.829999999999998</v>
      </c>
      <c r="AB95" s="218">
        <v>0</v>
      </c>
      <c r="AC95" s="218">
        <v>6</v>
      </c>
      <c r="AD95" s="218">
        <v>0</v>
      </c>
      <c r="AE95" s="218">
        <v>0</v>
      </c>
      <c r="AF95" s="218">
        <v>0</v>
      </c>
      <c r="AG95" s="218">
        <v>43.07</v>
      </c>
      <c r="AH95" s="218">
        <v>0</v>
      </c>
      <c r="AI95" s="218">
        <v>0</v>
      </c>
      <c r="AJ95" s="218">
        <v>0</v>
      </c>
      <c r="AK95" s="218">
        <v>54.9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87.01</v>
      </c>
      <c r="L96" s="218">
        <v>48.04</v>
      </c>
      <c r="M96" s="218">
        <v>0</v>
      </c>
      <c r="N96" s="218">
        <v>29</v>
      </c>
      <c r="O96" s="218">
        <v>48.71</v>
      </c>
      <c r="P96" s="218">
        <v>49.23</v>
      </c>
      <c r="Q96" s="218">
        <v>5.05</v>
      </c>
      <c r="R96" s="218">
        <v>10.41</v>
      </c>
      <c r="S96" s="218">
        <v>6.48</v>
      </c>
      <c r="T96" s="218">
        <v>0</v>
      </c>
      <c r="U96" s="218">
        <v>282.70999999999998</v>
      </c>
      <c r="V96" s="218">
        <v>4.2300000000000004</v>
      </c>
      <c r="W96" s="218">
        <v>7.97</v>
      </c>
      <c r="X96" s="218">
        <v>36.229999999999997</v>
      </c>
      <c r="Y96" s="218">
        <v>0</v>
      </c>
      <c r="Z96" s="218">
        <v>68.33</v>
      </c>
      <c r="AA96" s="218">
        <v>18.829999999999998</v>
      </c>
      <c r="AB96" s="218">
        <v>0</v>
      </c>
      <c r="AC96" s="218">
        <v>6</v>
      </c>
      <c r="AD96" s="218">
        <v>0</v>
      </c>
      <c r="AE96" s="218">
        <v>0</v>
      </c>
      <c r="AF96" s="218">
        <v>0</v>
      </c>
      <c r="AG96" s="218">
        <v>43.07</v>
      </c>
      <c r="AH96" s="218">
        <v>0</v>
      </c>
      <c r="AI96" s="218">
        <v>0</v>
      </c>
      <c r="AJ96" s="218">
        <v>0</v>
      </c>
      <c r="AK96" s="218">
        <v>54.9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87.01</v>
      </c>
      <c r="L97" s="218">
        <v>48.04</v>
      </c>
      <c r="M97" s="218">
        <v>0</v>
      </c>
      <c r="N97" s="218">
        <v>29</v>
      </c>
      <c r="O97" s="218">
        <v>48.71</v>
      </c>
      <c r="P97" s="218">
        <v>49.23</v>
      </c>
      <c r="Q97" s="218">
        <v>5.05</v>
      </c>
      <c r="R97" s="218">
        <v>10.41</v>
      </c>
      <c r="S97" s="218">
        <v>6.48</v>
      </c>
      <c r="T97" s="218">
        <v>0</v>
      </c>
      <c r="U97" s="218">
        <v>282.70999999999998</v>
      </c>
      <c r="V97" s="218">
        <v>4.2300000000000004</v>
      </c>
      <c r="W97" s="218">
        <v>7.97</v>
      </c>
      <c r="X97" s="218">
        <v>36.229999999999997</v>
      </c>
      <c r="Y97" s="218">
        <v>0</v>
      </c>
      <c r="Z97" s="218">
        <v>68.33</v>
      </c>
      <c r="AA97" s="218">
        <v>18.829999999999998</v>
      </c>
      <c r="AB97" s="218">
        <v>0</v>
      </c>
      <c r="AC97" s="218">
        <v>6</v>
      </c>
      <c r="AD97" s="218">
        <v>0</v>
      </c>
      <c r="AE97" s="218">
        <v>0</v>
      </c>
      <c r="AF97" s="218">
        <v>0</v>
      </c>
      <c r="AG97" s="218">
        <v>43.07</v>
      </c>
      <c r="AH97" s="218">
        <v>0</v>
      </c>
      <c r="AI97" s="218">
        <v>0</v>
      </c>
      <c r="AJ97" s="218">
        <v>0</v>
      </c>
      <c r="AK97" s="218">
        <v>54.9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87.01</v>
      </c>
      <c r="L98" s="218">
        <v>48.04</v>
      </c>
      <c r="M98" s="218">
        <v>0</v>
      </c>
      <c r="N98" s="218">
        <v>29</v>
      </c>
      <c r="O98" s="218">
        <v>48.71</v>
      </c>
      <c r="P98" s="218">
        <v>49.23</v>
      </c>
      <c r="Q98" s="218">
        <v>5.05</v>
      </c>
      <c r="R98" s="218">
        <v>10.41</v>
      </c>
      <c r="S98" s="218">
        <v>6.48</v>
      </c>
      <c r="T98" s="218">
        <v>0</v>
      </c>
      <c r="U98" s="218">
        <v>282.70999999999998</v>
      </c>
      <c r="V98" s="218">
        <v>4.2300000000000004</v>
      </c>
      <c r="W98" s="218">
        <v>7.97</v>
      </c>
      <c r="X98" s="218">
        <v>36.229999999999997</v>
      </c>
      <c r="Y98" s="218">
        <v>0</v>
      </c>
      <c r="Z98" s="218">
        <v>68.33</v>
      </c>
      <c r="AA98" s="218">
        <v>18.829999999999998</v>
      </c>
      <c r="AB98" s="218">
        <v>0</v>
      </c>
      <c r="AC98" s="218">
        <v>6</v>
      </c>
      <c r="AD98" s="218">
        <v>0</v>
      </c>
      <c r="AE98" s="218">
        <v>0</v>
      </c>
      <c r="AF98" s="218">
        <v>0</v>
      </c>
      <c r="AG98" s="218">
        <v>43.07</v>
      </c>
      <c r="AH98" s="218">
        <v>0</v>
      </c>
      <c r="AI98" s="218">
        <v>0</v>
      </c>
      <c r="AJ98" s="218">
        <v>0</v>
      </c>
      <c r="AK98" s="218">
        <v>54.9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4.0000000000000003E-5</v>
      </c>
      <c r="E99">
        <f t="shared" si="0"/>
        <v>0</v>
      </c>
      <c r="F99">
        <f t="shared" si="0"/>
        <v>0</v>
      </c>
      <c r="G99">
        <f t="shared" si="0"/>
        <v>3.5499999999999996E-4</v>
      </c>
      <c r="H99">
        <f t="shared" si="0"/>
        <v>0</v>
      </c>
      <c r="I99">
        <f t="shared" si="0"/>
        <v>0</v>
      </c>
      <c r="J99">
        <f t="shared" si="0"/>
        <v>4.325E-4</v>
      </c>
      <c r="K99">
        <f t="shared" si="0"/>
        <v>2.8687875000000007</v>
      </c>
      <c r="L99">
        <f t="shared" si="0"/>
        <v>0.95375499999999958</v>
      </c>
      <c r="M99">
        <f t="shared" si="0"/>
        <v>0</v>
      </c>
      <c r="N99">
        <f t="shared" si="0"/>
        <v>0.69599999999999995</v>
      </c>
      <c r="O99">
        <f t="shared" si="0"/>
        <v>1.1690375000000006</v>
      </c>
      <c r="P99">
        <f t="shared" si="0"/>
        <v>1.1686799999999988</v>
      </c>
      <c r="Q99">
        <f t="shared" si="0"/>
        <v>0.10474750000000009</v>
      </c>
      <c r="R99">
        <f t="shared" si="0"/>
        <v>0.23247999999999966</v>
      </c>
      <c r="S99">
        <f t="shared" si="0"/>
        <v>0.13324250000000018</v>
      </c>
      <c r="T99">
        <f t="shared" si="0"/>
        <v>0</v>
      </c>
      <c r="U99">
        <f t="shared" si="0"/>
        <v>6.299784999999992</v>
      </c>
      <c r="V99">
        <f t="shared" si="0"/>
        <v>0.1018700000000001</v>
      </c>
      <c r="W99">
        <f t="shared" si="0"/>
        <v>0.19105000000000008</v>
      </c>
      <c r="X99">
        <f t="shared" si="0"/>
        <v>0.86915750000000036</v>
      </c>
      <c r="Y99">
        <f t="shared" si="0"/>
        <v>0</v>
      </c>
      <c r="Z99">
        <f t="shared" si="0"/>
        <v>1.6409224999999987</v>
      </c>
      <c r="AA99">
        <f t="shared" si="0"/>
        <v>0.38694249999999969</v>
      </c>
      <c r="AB99">
        <f t="shared" si="0"/>
        <v>0</v>
      </c>
      <c r="AC99">
        <f t="shared" si="0"/>
        <v>0.15109249999999999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1.0487200000000012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1.1795499999999985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0.29552999999999979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45069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5.29</v>
      </c>
      <c r="E3" s="218">
        <v>0</v>
      </c>
      <c r="F3" s="218">
        <v>0</v>
      </c>
      <c r="G3" s="218">
        <v>18.68</v>
      </c>
      <c r="H3" s="218">
        <v>0</v>
      </c>
      <c r="I3" s="218">
        <v>0</v>
      </c>
      <c r="J3" s="218">
        <v>22.76</v>
      </c>
      <c r="K3" s="218">
        <v>9.1</v>
      </c>
      <c r="L3" s="218">
        <v>426.07</v>
      </c>
      <c r="M3" s="218">
        <v>27.3</v>
      </c>
      <c r="N3" s="218">
        <v>35.04</v>
      </c>
      <c r="O3" s="218">
        <v>0</v>
      </c>
      <c r="P3" s="218">
        <v>29.81</v>
      </c>
      <c r="Q3" s="218">
        <v>6.1</v>
      </c>
      <c r="R3" s="218">
        <v>12.58</v>
      </c>
      <c r="S3" s="218">
        <v>7.82</v>
      </c>
      <c r="T3" s="218">
        <v>0</v>
      </c>
      <c r="U3" s="218">
        <v>47.83</v>
      </c>
      <c r="V3" s="218">
        <v>5.28</v>
      </c>
      <c r="W3" s="218">
        <v>9.5399999999999991</v>
      </c>
      <c r="X3" s="218">
        <v>43.76</v>
      </c>
      <c r="Y3" s="218">
        <v>0</v>
      </c>
      <c r="Z3" s="218">
        <v>75.11</v>
      </c>
      <c r="AA3" s="218">
        <v>22.75</v>
      </c>
      <c r="AB3" s="218">
        <v>0</v>
      </c>
      <c r="AC3" s="218">
        <v>9.1999999999999993</v>
      </c>
      <c r="AD3" s="218">
        <v>0</v>
      </c>
      <c r="AE3" s="218">
        <v>0</v>
      </c>
      <c r="AF3" s="218">
        <v>0</v>
      </c>
      <c r="AG3" s="218">
        <v>44.16</v>
      </c>
      <c r="AH3" s="218">
        <v>0</v>
      </c>
      <c r="AI3" s="218">
        <v>0</v>
      </c>
      <c r="AJ3" s="218">
        <v>0</v>
      </c>
      <c r="AK3" s="218">
        <v>64.260000000000005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5.29</v>
      </c>
      <c r="E4" s="218">
        <v>0</v>
      </c>
      <c r="F4" s="218">
        <v>0</v>
      </c>
      <c r="G4" s="218">
        <v>18.68</v>
      </c>
      <c r="H4" s="218">
        <v>0</v>
      </c>
      <c r="I4" s="218">
        <v>0</v>
      </c>
      <c r="J4" s="218">
        <v>22.76</v>
      </c>
      <c r="K4" s="218">
        <v>9.1</v>
      </c>
      <c r="L4" s="218">
        <v>426.07</v>
      </c>
      <c r="M4" s="218">
        <v>27.3</v>
      </c>
      <c r="N4" s="218">
        <v>35.04</v>
      </c>
      <c r="O4" s="218">
        <v>0</v>
      </c>
      <c r="P4" s="218">
        <v>29.81</v>
      </c>
      <c r="Q4" s="218">
        <v>6.1</v>
      </c>
      <c r="R4" s="218">
        <v>12.58</v>
      </c>
      <c r="S4" s="218">
        <v>7.82</v>
      </c>
      <c r="T4" s="218">
        <v>0</v>
      </c>
      <c r="U4" s="218">
        <v>48.33</v>
      </c>
      <c r="V4" s="218">
        <v>5.28</v>
      </c>
      <c r="W4" s="218">
        <v>9.5399999999999991</v>
      </c>
      <c r="X4" s="218">
        <v>43.76</v>
      </c>
      <c r="Y4" s="218">
        <v>0</v>
      </c>
      <c r="Z4" s="218">
        <v>75.11</v>
      </c>
      <c r="AA4" s="218">
        <v>22.75</v>
      </c>
      <c r="AB4" s="218">
        <v>0</v>
      </c>
      <c r="AC4" s="218">
        <v>9.1999999999999993</v>
      </c>
      <c r="AD4" s="218">
        <v>0</v>
      </c>
      <c r="AE4" s="218">
        <v>0</v>
      </c>
      <c r="AF4" s="218">
        <v>0</v>
      </c>
      <c r="AG4" s="218">
        <v>51.09</v>
      </c>
      <c r="AH4" s="218">
        <v>0</v>
      </c>
      <c r="AI4" s="218">
        <v>0</v>
      </c>
      <c r="AJ4" s="218">
        <v>0</v>
      </c>
      <c r="AK4" s="218">
        <v>64.260000000000005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5.29</v>
      </c>
      <c r="E5" s="218">
        <v>0</v>
      </c>
      <c r="F5" s="218">
        <v>0</v>
      </c>
      <c r="G5" s="218">
        <v>18.68</v>
      </c>
      <c r="H5" s="218">
        <v>0</v>
      </c>
      <c r="I5" s="218">
        <v>0</v>
      </c>
      <c r="J5" s="218">
        <v>22.76</v>
      </c>
      <c r="K5" s="218">
        <v>9.1</v>
      </c>
      <c r="L5" s="218">
        <v>426.07</v>
      </c>
      <c r="M5" s="218">
        <v>27.3</v>
      </c>
      <c r="N5" s="218">
        <v>35.04</v>
      </c>
      <c r="O5" s="218">
        <v>0</v>
      </c>
      <c r="P5" s="218">
        <v>29.81</v>
      </c>
      <c r="Q5" s="218">
        <v>6.1</v>
      </c>
      <c r="R5" s="218">
        <v>12.58</v>
      </c>
      <c r="S5" s="218">
        <v>7.82</v>
      </c>
      <c r="T5" s="218">
        <v>0</v>
      </c>
      <c r="U5" s="218">
        <v>48.84</v>
      </c>
      <c r="V5" s="218">
        <v>5.28</v>
      </c>
      <c r="W5" s="218">
        <v>9.5399999999999991</v>
      </c>
      <c r="X5" s="218">
        <v>43.76</v>
      </c>
      <c r="Y5" s="218">
        <v>0</v>
      </c>
      <c r="Z5" s="218">
        <v>75.11</v>
      </c>
      <c r="AA5" s="218">
        <v>22.75</v>
      </c>
      <c r="AB5" s="218">
        <v>0</v>
      </c>
      <c r="AC5" s="218">
        <v>9.1999999999999993</v>
      </c>
      <c r="AD5" s="218">
        <v>0</v>
      </c>
      <c r="AE5" s="218">
        <v>0</v>
      </c>
      <c r="AF5" s="218">
        <v>0</v>
      </c>
      <c r="AG5" s="218">
        <v>44.16</v>
      </c>
      <c r="AH5" s="218">
        <v>0</v>
      </c>
      <c r="AI5" s="218">
        <v>0</v>
      </c>
      <c r="AJ5" s="218">
        <v>0</v>
      </c>
      <c r="AK5" s="218">
        <v>64.260000000000005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5.29</v>
      </c>
      <c r="E6" s="218">
        <v>0</v>
      </c>
      <c r="F6" s="218">
        <v>0</v>
      </c>
      <c r="G6" s="218">
        <v>18.68</v>
      </c>
      <c r="H6" s="218">
        <v>0</v>
      </c>
      <c r="I6" s="218">
        <v>0</v>
      </c>
      <c r="J6" s="218">
        <v>22.76</v>
      </c>
      <c r="K6" s="218">
        <v>9.1</v>
      </c>
      <c r="L6" s="218">
        <v>426.07</v>
      </c>
      <c r="M6" s="218">
        <v>27.3</v>
      </c>
      <c r="N6" s="218">
        <v>35.04</v>
      </c>
      <c r="O6" s="218">
        <v>0</v>
      </c>
      <c r="P6" s="218">
        <v>29.81</v>
      </c>
      <c r="Q6" s="218">
        <v>6.1</v>
      </c>
      <c r="R6" s="218">
        <v>12.58</v>
      </c>
      <c r="S6" s="218">
        <v>7.82</v>
      </c>
      <c r="T6" s="218">
        <v>0</v>
      </c>
      <c r="U6" s="218">
        <v>49.34</v>
      </c>
      <c r="V6" s="218">
        <v>5.28</v>
      </c>
      <c r="W6" s="218">
        <v>9.5399999999999991</v>
      </c>
      <c r="X6" s="218">
        <v>43.76</v>
      </c>
      <c r="Y6" s="218">
        <v>0</v>
      </c>
      <c r="Z6" s="218">
        <v>75.11</v>
      </c>
      <c r="AA6" s="218">
        <v>22.75</v>
      </c>
      <c r="AB6" s="218">
        <v>0</v>
      </c>
      <c r="AC6" s="218">
        <v>9.1999999999999993</v>
      </c>
      <c r="AD6" s="218">
        <v>0</v>
      </c>
      <c r="AE6" s="218">
        <v>0</v>
      </c>
      <c r="AF6" s="218">
        <v>0</v>
      </c>
      <c r="AG6" s="218">
        <v>44.16</v>
      </c>
      <c r="AH6" s="218">
        <v>0</v>
      </c>
      <c r="AI6" s="218">
        <v>0</v>
      </c>
      <c r="AJ6" s="218">
        <v>0</v>
      </c>
      <c r="AK6" s="218">
        <v>64.260000000000005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5.29</v>
      </c>
      <c r="E7" s="218">
        <v>0</v>
      </c>
      <c r="F7" s="218">
        <v>0</v>
      </c>
      <c r="G7" s="218">
        <v>18.68</v>
      </c>
      <c r="H7" s="218">
        <v>0</v>
      </c>
      <c r="I7" s="218">
        <v>0</v>
      </c>
      <c r="J7" s="218">
        <v>22.76</v>
      </c>
      <c r="K7" s="218">
        <v>9.1</v>
      </c>
      <c r="L7" s="218">
        <v>426.07</v>
      </c>
      <c r="M7" s="218">
        <v>27.3</v>
      </c>
      <c r="N7" s="218">
        <v>35.04</v>
      </c>
      <c r="O7" s="218">
        <v>0</v>
      </c>
      <c r="P7" s="218">
        <v>29.81</v>
      </c>
      <c r="Q7" s="218">
        <v>6.1</v>
      </c>
      <c r="R7" s="218">
        <v>12.58</v>
      </c>
      <c r="S7" s="218">
        <v>7.82</v>
      </c>
      <c r="T7" s="218">
        <v>0</v>
      </c>
      <c r="U7" s="218">
        <v>49.84</v>
      </c>
      <c r="V7" s="218">
        <v>5.28</v>
      </c>
      <c r="W7" s="218">
        <v>9.5399999999999991</v>
      </c>
      <c r="X7" s="218">
        <v>43.76</v>
      </c>
      <c r="Y7" s="218">
        <v>0</v>
      </c>
      <c r="Z7" s="218">
        <v>75.11</v>
      </c>
      <c r="AA7" s="218">
        <v>22.75</v>
      </c>
      <c r="AB7" s="218">
        <v>0</v>
      </c>
      <c r="AC7" s="218">
        <v>9.1999999999999993</v>
      </c>
      <c r="AD7" s="218">
        <v>0</v>
      </c>
      <c r="AE7" s="218">
        <v>0</v>
      </c>
      <c r="AF7" s="218">
        <v>0</v>
      </c>
      <c r="AG7" s="218">
        <v>44.16</v>
      </c>
      <c r="AH7" s="218">
        <v>0</v>
      </c>
      <c r="AI7" s="218">
        <v>0</v>
      </c>
      <c r="AJ7" s="218">
        <v>0</v>
      </c>
      <c r="AK7" s="218">
        <v>64.260000000000005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5.29</v>
      </c>
      <c r="E8" s="218">
        <v>0</v>
      </c>
      <c r="F8" s="218">
        <v>0</v>
      </c>
      <c r="G8" s="218">
        <v>18.68</v>
      </c>
      <c r="H8" s="218">
        <v>0</v>
      </c>
      <c r="I8" s="218">
        <v>0</v>
      </c>
      <c r="J8" s="218">
        <v>22.76</v>
      </c>
      <c r="K8" s="218">
        <v>9.1</v>
      </c>
      <c r="L8" s="218">
        <v>426.07</v>
      </c>
      <c r="M8" s="218">
        <v>27.3</v>
      </c>
      <c r="N8" s="218">
        <v>35.04</v>
      </c>
      <c r="O8" s="218">
        <v>0</v>
      </c>
      <c r="P8" s="218">
        <v>29.81</v>
      </c>
      <c r="Q8" s="218">
        <v>6.1</v>
      </c>
      <c r="R8" s="218">
        <v>12.58</v>
      </c>
      <c r="S8" s="218">
        <v>7.82</v>
      </c>
      <c r="T8" s="218">
        <v>0</v>
      </c>
      <c r="U8" s="218">
        <v>50.34</v>
      </c>
      <c r="V8" s="218">
        <v>5.28</v>
      </c>
      <c r="W8" s="218">
        <v>9.5399999999999991</v>
      </c>
      <c r="X8" s="218">
        <v>43.76</v>
      </c>
      <c r="Y8" s="218">
        <v>0</v>
      </c>
      <c r="Z8" s="218">
        <v>75.11</v>
      </c>
      <c r="AA8" s="218">
        <v>22.75</v>
      </c>
      <c r="AB8" s="218">
        <v>0</v>
      </c>
      <c r="AC8" s="218">
        <v>9.1999999999999993</v>
      </c>
      <c r="AD8" s="218">
        <v>0</v>
      </c>
      <c r="AE8" s="218">
        <v>0</v>
      </c>
      <c r="AF8" s="218">
        <v>0</v>
      </c>
      <c r="AG8" s="218">
        <v>44.16</v>
      </c>
      <c r="AH8" s="218">
        <v>0</v>
      </c>
      <c r="AI8" s="218">
        <v>0</v>
      </c>
      <c r="AJ8" s="218">
        <v>0</v>
      </c>
      <c r="AK8" s="218">
        <v>64.260000000000005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5.29</v>
      </c>
      <c r="E9" s="218">
        <v>0</v>
      </c>
      <c r="F9" s="218">
        <v>0</v>
      </c>
      <c r="G9" s="218">
        <v>18.68</v>
      </c>
      <c r="H9" s="218">
        <v>0</v>
      </c>
      <c r="I9" s="218">
        <v>0</v>
      </c>
      <c r="J9" s="218">
        <v>22.76</v>
      </c>
      <c r="K9" s="218">
        <v>9.1</v>
      </c>
      <c r="L9" s="218">
        <v>426.07</v>
      </c>
      <c r="M9" s="218">
        <v>27.3</v>
      </c>
      <c r="N9" s="218">
        <v>35.04</v>
      </c>
      <c r="O9" s="218">
        <v>0</v>
      </c>
      <c r="P9" s="218">
        <v>29.81</v>
      </c>
      <c r="Q9" s="218">
        <v>6.1</v>
      </c>
      <c r="R9" s="218">
        <v>12.58</v>
      </c>
      <c r="S9" s="218">
        <v>7.82</v>
      </c>
      <c r="T9" s="218">
        <v>0</v>
      </c>
      <c r="U9" s="218">
        <v>50.84</v>
      </c>
      <c r="V9" s="218">
        <v>5.28</v>
      </c>
      <c r="W9" s="218">
        <v>9.5399999999999991</v>
      </c>
      <c r="X9" s="218">
        <v>43.76</v>
      </c>
      <c r="Y9" s="218">
        <v>0</v>
      </c>
      <c r="Z9" s="218">
        <v>75.11</v>
      </c>
      <c r="AA9" s="218">
        <v>22.75</v>
      </c>
      <c r="AB9" s="218">
        <v>0</v>
      </c>
      <c r="AC9" s="218">
        <v>9.1999999999999993</v>
      </c>
      <c r="AD9" s="218">
        <v>0</v>
      </c>
      <c r="AE9" s="218">
        <v>0</v>
      </c>
      <c r="AF9" s="218">
        <v>0</v>
      </c>
      <c r="AG9" s="218">
        <v>51.09</v>
      </c>
      <c r="AH9" s="218">
        <v>0</v>
      </c>
      <c r="AI9" s="218">
        <v>0</v>
      </c>
      <c r="AJ9" s="218">
        <v>0</v>
      </c>
      <c r="AK9" s="218">
        <v>64.260000000000005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5.29</v>
      </c>
      <c r="E10" s="218">
        <v>0</v>
      </c>
      <c r="F10" s="218">
        <v>0</v>
      </c>
      <c r="G10" s="218">
        <v>18.68</v>
      </c>
      <c r="H10" s="218">
        <v>0</v>
      </c>
      <c r="I10" s="218">
        <v>0</v>
      </c>
      <c r="J10" s="218">
        <v>22.76</v>
      </c>
      <c r="K10" s="218">
        <v>9.1</v>
      </c>
      <c r="L10" s="218">
        <v>426.07</v>
      </c>
      <c r="M10" s="218">
        <v>27.3</v>
      </c>
      <c r="N10" s="218">
        <v>35.04</v>
      </c>
      <c r="O10" s="218">
        <v>0</v>
      </c>
      <c r="P10" s="218">
        <v>29.81</v>
      </c>
      <c r="Q10" s="218">
        <v>6.1</v>
      </c>
      <c r="R10" s="218">
        <v>12.58</v>
      </c>
      <c r="S10" s="218">
        <v>7.82</v>
      </c>
      <c r="T10" s="218">
        <v>0</v>
      </c>
      <c r="U10" s="218">
        <v>51.34</v>
      </c>
      <c r="V10" s="218">
        <v>5.28</v>
      </c>
      <c r="W10" s="218">
        <v>9.5399999999999991</v>
      </c>
      <c r="X10" s="218">
        <v>43.76</v>
      </c>
      <c r="Y10" s="218">
        <v>0</v>
      </c>
      <c r="Z10" s="218">
        <v>75.11</v>
      </c>
      <c r="AA10" s="218">
        <v>22.75</v>
      </c>
      <c r="AB10" s="218">
        <v>0</v>
      </c>
      <c r="AC10" s="218">
        <v>9.1999999999999993</v>
      </c>
      <c r="AD10" s="218">
        <v>0</v>
      </c>
      <c r="AE10" s="218">
        <v>0</v>
      </c>
      <c r="AF10" s="218">
        <v>0</v>
      </c>
      <c r="AG10" s="218">
        <v>51.09</v>
      </c>
      <c r="AH10" s="218">
        <v>0</v>
      </c>
      <c r="AI10" s="218">
        <v>0</v>
      </c>
      <c r="AJ10" s="218">
        <v>0</v>
      </c>
      <c r="AK10" s="218">
        <v>64.260000000000005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5.29</v>
      </c>
      <c r="E11" s="218">
        <v>0</v>
      </c>
      <c r="F11" s="218">
        <v>0</v>
      </c>
      <c r="G11" s="218">
        <v>18.68</v>
      </c>
      <c r="H11" s="218">
        <v>0</v>
      </c>
      <c r="I11" s="218">
        <v>0</v>
      </c>
      <c r="J11" s="218">
        <v>22.76</v>
      </c>
      <c r="K11" s="218">
        <v>9.1</v>
      </c>
      <c r="L11" s="218">
        <v>426.07</v>
      </c>
      <c r="M11" s="218">
        <v>27.3</v>
      </c>
      <c r="N11" s="218">
        <v>35.04</v>
      </c>
      <c r="O11" s="218">
        <v>0</v>
      </c>
      <c r="P11" s="218">
        <v>29.81</v>
      </c>
      <c r="Q11" s="218">
        <v>6.1</v>
      </c>
      <c r="R11" s="218">
        <v>12.58</v>
      </c>
      <c r="S11" s="218">
        <v>7.82</v>
      </c>
      <c r="T11" s="218">
        <v>0</v>
      </c>
      <c r="U11" s="218">
        <v>51.73</v>
      </c>
      <c r="V11" s="218">
        <v>5.28</v>
      </c>
      <c r="W11" s="218">
        <v>9.36</v>
      </c>
      <c r="X11" s="218">
        <v>43.76</v>
      </c>
      <c r="Y11" s="218">
        <v>0</v>
      </c>
      <c r="Z11" s="218">
        <v>75.11</v>
      </c>
      <c r="AA11" s="218">
        <v>22.75</v>
      </c>
      <c r="AB11" s="218">
        <v>0</v>
      </c>
      <c r="AC11" s="218">
        <v>9.1999999999999993</v>
      </c>
      <c r="AD11" s="218">
        <v>0</v>
      </c>
      <c r="AE11" s="218">
        <v>0</v>
      </c>
      <c r="AF11" s="218">
        <v>0</v>
      </c>
      <c r="AG11" s="218">
        <v>51.09</v>
      </c>
      <c r="AH11" s="218">
        <v>0</v>
      </c>
      <c r="AI11" s="218">
        <v>0</v>
      </c>
      <c r="AJ11" s="218">
        <v>0</v>
      </c>
      <c r="AK11" s="218">
        <v>64.260000000000005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5.29</v>
      </c>
      <c r="E12" s="218">
        <v>0</v>
      </c>
      <c r="F12" s="218">
        <v>0</v>
      </c>
      <c r="G12" s="218">
        <v>18.36</v>
      </c>
      <c r="H12" s="218">
        <v>0</v>
      </c>
      <c r="I12" s="218">
        <v>0</v>
      </c>
      <c r="J12" s="218">
        <v>22.76</v>
      </c>
      <c r="K12" s="218">
        <v>9.1</v>
      </c>
      <c r="L12" s="218">
        <v>426.07</v>
      </c>
      <c r="M12" s="218">
        <v>27.3</v>
      </c>
      <c r="N12" s="218">
        <v>35.04</v>
      </c>
      <c r="O12" s="218">
        <v>0</v>
      </c>
      <c r="P12" s="218">
        <v>29.81</v>
      </c>
      <c r="Q12" s="218">
        <v>6.1</v>
      </c>
      <c r="R12" s="218">
        <v>12.58</v>
      </c>
      <c r="S12" s="218">
        <v>7.82</v>
      </c>
      <c r="T12" s="218">
        <v>0</v>
      </c>
      <c r="U12" s="218">
        <v>51.76</v>
      </c>
      <c r="V12" s="218">
        <v>5.28</v>
      </c>
      <c r="W12" s="218">
        <v>9.36</v>
      </c>
      <c r="X12" s="218">
        <v>43.76</v>
      </c>
      <c r="Y12" s="218">
        <v>0</v>
      </c>
      <c r="Z12" s="218">
        <v>75.11</v>
      </c>
      <c r="AA12" s="218">
        <v>22.75</v>
      </c>
      <c r="AB12" s="218">
        <v>0</v>
      </c>
      <c r="AC12" s="218">
        <v>9.1999999999999993</v>
      </c>
      <c r="AD12" s="218">
        <v>0</v>
      </c>
      <c r="AE12" s="218">
        <v>0</v>
      </c>
      <c r="AF12" s="218">
        <v>0</v>
      </c>
      <c r="AG12" s="218">
        <v>51.09</v>
      </c>
      <c r="AH12" s="218">
        <v>0</v>
      </c>
      <c r="AI12" s="218">
        <v>0</v>
      </c>
      <c r="AJ12" s="218">
        <v>0</v>
      </c>
      <c r="AK12" s="218">
        <v>64.260000000000005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0.24</v>
      </c>
      <c r="H13" s="218">
        <v>0</v>
      </c>
      <c r="I13" s="218">
        <v>0</v>
      </c>
      <c r="J13" s="218">
        <v>0</v>
      </c>
      <c r="K13" s="218">
        <v>9.1</v>
      </c>
      <c r="L13" s="218">
        <v>426.07</v>
      </c>
      <c r="M13" s="218">
        <v>27.3</v>
      </c>
      <c r="N13" s="218">
        <v>35.04</v>
      </c>
      <c r="O13" s="218">
        <v>0</v>
      </c>
      <c r="P13" s="218">
        <v>29.81</v>
      </c>
      <c r="Q13" s="218">
        <v>6.1</v>
      </c>
      <c r="R13" s="218">
        <v>12.58</v>
      </c>
      <c r="S13" s="218">
        <v>7.82</v>
      </c>
      <c r="T13" s="218">
        <v>0</v>
      </c>
      <c r="U13" s="218">
        <v>51.76</v>
      </c>
      <c r="V13" s="218">
        <v>5.28</v>
      </c>
      <c r="W13" s="218">
        <v>9.36</v>
      </c>
      <c r="X13" s="218">
        <v>43.76</v>
      </c>
      <c r="Y13" s="218">
        <v>0</v>
      </c>
      <c r="Z13" s="218">
        <v>75.11</v>
      </c>
      <c r="AA13" s="218">
        <v>22.75</v>
      </c>
      <c r="AB13" s="218">
        <v>0</v>
      </c>
      <c r="AC13" s="218">
        <v>9.1999999999999993</v>
      </c>
      <c r="AD13" s="218">
        <v>0</v>
      </c>
      <c r="AE13" s="218">
        <v>0</v>
      </c>
      <c r="AF13" s="218">
        <v>0</v>
      </c>
      <c r="AG13" s="218">
        <v>51.09</v>
      </c>
      <c r="AH13" s="218">
        <v>0</v>
      </c>
      <c r="AI13" s="218">
        <v>0</v>
      </c>
      <c r="AJ13" s="218">
        <v>0</v>
      </c>
      <c r="AK13" s="218">
        <v>65.319999999999993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9.1</v>
      </c>
      <c r="L14" s="218">
        <v>426.07</v>
      </c>
      <c r="M14" s="218">
        <v>27.3</v>
      </c>
      <c r="N14" s="218">
        <v>35.04</v>
      </c>
      <c r="O14" s="218">
        <v>0</v>
      </c>
      <c r="P14" s="218">
        <v>29.81</v>
      </c>
      <c r="Q14" s="218">
        <v>6.1</v>
      </c>
      <c r="R14" s="218">
        <v>12.58</v>
      </c>
      <c r="S14" s="218">
        <v>7.82</v>
      </c>
      <c r="T14" s="218">
        <v>0</v>
      </c>
      <c r="U14" s="218">
        <v>51.76</v>
      </c>
      <c r="V14" s="218">
        <v>5.28</v>
      </c>
      <c r="W14" s="218">
        <v>9.36</v>
      </c>
      <c r="X14" s="218">
        <v>43.76</v>
      </c>
      <c r="Y14" s="218">
        <v>0</v>
      </c>
      <c r="Z14" s="218">
        <v>75.11</v>
      </c>
      <c r="AA14" s="218">
        <v>22.75</v>
      </c>
      <c r="AB14" s="218">
        <v>0</v>
      </c>
      <c r="AC14" s="218">
        <v>9.1999999999999993</v>
      </c>
      <c r="AD14" s="218">
        <v>0</v>
      </c>
      <c r="AE14" s="218">
        <v>0</v>
      </c>
      <c r="AF14" s="218">
        <v>0</v>
      </c>
      <c r="AG14" s="218">
        <v>51.09</v>
      </c>
      <c r="AH14" s="218">
        <v>0</v>
      </c>
      <c r="AI14" s="218">
        <v>0</v>
      </c>
      <c r="AJ14" s="218">
        <v>0</v>
      </c>
      <c r="AK14" s="218">
        <v>65.319999999999993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9.1</v>
      </c>
      <c r="L15" s="218">
        <v>426.07</v>
      </c>
      <c r="M15" s="218">
        <v>27.3</v>
      </c>
      <c r="N15" s="218">
        <v>35.04</v>
      </c>
      <c r="O15" s="218">
        <v>0</v>
      </c>
      <c r="P15" s="218">
        <v>29.81</v>
      </c>
      <c r="Q15" s="218">
        <v>6.1</v>
      </c>
      <c r="R15" s="218">
        <v>12.58</v>
      </c>
      <c r="S15" s="218">
        <v>7.82</v>
      </c>
      <c r="T15" s="218">
        <v>0</v>
      </c>
      <c r="U15" s="218">
        <v>51.76</v>
      </c>
      <c r="V15" s="218">
        <v>5.28</v>
      </c>
      <c r="W15" s="218">
        <v>9.36</v>
      </c>
      <c r="X15" s="218">
        <v>43.76</v>
      </c>
      <c r="Y15" s="218">
        <v>0</v>
      </c>
      <c r="Z15" s="218">
        <v>75.11</v>
      </c>
      <c r="AA15" s="218">
        <v>22.75</v>
      </c>
      <c r="AB15" s="218">
        <v>0</v>
      </c>
      <c r="AC15" s="218">
        <v>9.1999999999999993</v>
      </c>
      <c r="AD15" s="218">
        <v>0</v>
      </c>
      <c r="AE15" s="218">
        <v>0</v>
      </c>
      <c r="AF15" s="218">
        <v>0</v>
      </c>
      <c r="AG15" s="218">
        <v>51.09</v>
      </c>
      <c r="AH15" s="218">
        <v>0</v>
      </c>
      <c r="AI15" s="218">
        <v>0</v>
      </c>
      <c r="AJ15" s="218">
        <v>0</v>
      </c>
      <c r="AK15" s="218">
        <v>68.510000000000005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9.1</v>
      </c>
      <c r="L16" s="218">
        <v>426.07</v>
      </c>
      <c r="M16" s="218">
        <v>27.3</v>
      </c>
      <c r="N16" s="218">
        <v>35.04</v>
      </c>
      <c r="O16" s="218">
        <v>0</v>
      </c>
      <c r="P16" s="218">
        <v>29.81</v>
      </c>
      <c r="Q16" s="218">
        <v>6.1</v>
      </c>
      <c r="R16" s="218">
        <v>12.58</v>
      </c>
      <c r="S16" s="218">
        <v>7.82</v>
      </c>
      <c r="T16" s="218">
        <v>0</v>
      </c>
      <c r="U16" s="218">
        <v>51.76</v>
      </c>
      <c r="V16" s="218">
        <v>5.28</v>
      </c>
      <c r="W16" s="218">
        <v>9.36</v>
      </c>
      <c r="X16" s="218">
        <v>43.76</v>
      </c>
      <c r="Y16" s="218">
        <v>0</v>
      </c>
      <c r="Z16" s="218">
        <v>75.11</v>
      </c>
      <c r="AA16" s="218">
        <v>22.75</v>
      </c>
      <c r="AB16" s="218">
        <v>0</v>
      </c>
      <c r="AC16" s="218">
        <v>9.1999999999999993</v>
      </c>
      <c r="AD16" s="218">
        <v>0</v>
      </c>
      <c r="AE16" s="218">
        <v>0</v>
      </c>
      <c r="AF16" s="218">
        <v>0</v>
      </c>
      <c r="AG16" s="218">
        <v>51.09</v>
      </c>
      <c r="AH16" s="218">
        <v>0</v>
      </c>
      <c r="AI16" s="218">
        <v>0</v>
      </c>
      <c r="AJ16" s="218">
        <v>0</v>
      </c>
      <c r="AK16" s="218">
        <v>68.510000000000005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4.9400000000000004</v>
      </c>
      <c r="L17" s="218">
        <v>415.73</v>
      </c>
      <c r="M17" s="218">
        <v>27.3</v>
      </c>
      <c r="N17" s="218">
        <v>35.04</v>
      </c>
      <c r="O17" s="218">
        <v>0</v>
      </c>
      <c r="P17" s="218">
        <v>29.81</v>
      </c>
      <c r="Q17" s="218">
        <v>0</v>
      </c>
      <c r="R17" s="218">
        <v>12.58</v>
      </c>
      <c r="S17" s="218">
        <v>0</v>
      </c>
      <c r="T17" s="218">
        <v>0</v>
      </c>
      <c r="U17" s="218">
        <v>51.76</v>
      </c>
      <c r="V17" s="218">
        <v>5.28</v>
      </c>
      <c r="W17" s="218">
        <v>9.36</v>
      </c>
      <c r="X17" s="218">
        <v>43.76</v>
      </c>
      <c r="Y17" s="218">
        <v>0</v>
      </c>
      <c r="Z17" s="218">
        <v>75.11</v>
      </c>
      <c r="AA17" s="218">
        <v>22.75</v>
      </c>
      <c r="AB17" s="218">
        <v>0</v>
      </c>
      <c r="AC17" s="218">
        <v>9.1999999999999993</v>
      </c>
      <c r="AD17" s="218">
        <v>0</v>
      </c>
      <c r="AE17" s="218">
        <v>0</v>
      </c>
      <c r="AF17" s="218">
        <v>0</v>
      </c>
      <c r="AG17" s="218">
        <v>51.09</v>
      </c>
      <c r="AH17" s="218">
        <v>0</v>
      </c>
      <c r="AI17" s="218">
        <v>0</v>
      </c>
      <c r="AJ17" s="218">
        <v>0</v>
      </c>
      <c r="AK17" s="218">
        <v>50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4.83</v>
      </c>
      <c r="L18" s="218">
        <v>386.72</v>
      </c>
      <c r="M18" s="218">
        <v>27.3</v>
      </c>
      <c r="N18" s="218">
        <v>35.04</v>
      </c>
      <c r="O18" s="218">
        <v>0</v>
      </c>
      <c r="P18" s="218">
        <v>29.81</v>
      </c>
      <c r="Q18" s="218">
        <v>0</v>
      </c>
      <c r="R18" s="218">
        <v>12.58</v>
      </c>
      <c r="S18" s="218">
        <v>0</v>
      </c>
      <c r="T18" s="218">
        <v>0</v>
      </c>
      <c r="U18" s="218">
        <v>51.76</v>
      </c>
      <c r="V18" s="218">
        <v>5.28</v>
      </c>
      <c r="W18" s="218">
        <v>9.36</v>
      </c>
      <c r="X18" s="218">
        <v>43.76</v>
      </c>
      <c r="Y18" s="218">
        <v>0</v>
      </c>
      <c r="Z18" s="218">
        <v>75.11</v>
      </c>
      <c r="AA18" s="218">
        <v>22.75</v>
      </c>
      <c r="AB18" s="218">
        <v>0</v>
      </c>
      <c r="AC18" s="218">
        <v>9.1999999999999993</v>
      </c>
      <c r="AD18" s="218">
        <v>0</v>
      </c>
      <c r="AE18" s="218">
        <v>0</v>
      </c>
      <c r="AF18" s="218">
        <v>0</v>
      </c>
      <c r="AG18" s="218">
        <v>51.09</v>
      </c>
      <c r="AH18" s="218">
        <v>0</v>
      </c>
      <c r="AI18" s="218">
        <v>0</v>
      </c>
      <c r="AJ18" s="218">
        <v>0</v>
      </c>
      <c r="AK18" s="218">
        <v>50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4.83</v>
      </c>
      <c r="L19" s="218">
        <v>377.06</v>
      </c>
      <c r="M19" s="218">
        <v>27.3</v>
      </c>
      <c r="N19" s="218">
        <v>35.04</v>
      </c>
      <c r="O19" s="218">
        <v>0</v>
      </c>
      <c r="P19" s="218">
        <v>29.81</v>
      </c>
      <c r="Q19" s="218">
        <v>0</v>
      </c>
      <c r="R19" s="218">
        <v>12.58</v>
      </c>
      <c r="S19" s="218">
        <v>0</v>
      </c>
      <c r="T19" s="218">
        <v>0</v>
      </c>
      <c r="U19" s="218">
        <v>51.22</v>
      </c>
      <c r="V19" s="218">
        <v>5.28</v>
      </c>
      <c r="W19" s="218">
        <v>9.36</v>
      </c>
      <c r="X19" s="218">
        <v>43.76</v>
      </c>
      <c r="Y19" s="218">
        <v>0</v>
      </c>
      <c r="Z19" s="218">
        <v>75.11</v>
      </c>
      <c r="AA19" s="218">
        <v>22.75</v>
      </c>
      <c r="AB19" s="218">
        <v>0</v>
      </c>
      <c r="AC19" s="218">
        <v>9.1999999999999993</v>
      </c>
      <c r="AD19" s="218">
        <v>0</v>
      </c>
      <c r="AE19" s="218">
        <v>0</v>
      </c>
      <c r="AF19" s="218">
        <v>0</v>
      </c>
      <c r="AG19" s="218">
        <v>51.09</v>
      </c>
      <c r="AH19" s="218">
        <v>0</v>
      </c>
      <c r="AI19" s="218">
        <v>0</v>
      </c>
      <c r="AJ19" s="218">
        <v>0</v>
      </c>
      <c r="AK19" s="218">
        <v>50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4.83</v>
      </c>
      <c r="L20" s="218">
        <v>377.06</v>
      </c>
      <c r="M20" s="218">
        <v>27.3</v>
      </c>
      <c r="N20" s="218">
        <v>35.04</v>
      </c>
      <c r="O20" s="218">
        <v>0</v>
      </c>
      <c r="P20" s="218">
        <v>29.81</v>
      </c>
      <c r="Q20" s="218">
        <v>0</v>
      </c>
      <c r="R20" s="218">
        <v>12.58</v>
      </c>
      <c r="S20" s="218">
        <v>0</v>
      </c>
      <c r="T20" s="218">
        <v>0</v>
      </c>
      <c r="U20" s="218">
        <v>51.22</v>
      </c>
      <c r="V20" s="218">
        <v>5.28</v>
      </c>
      <c r="W20" s="218">
        <v>9.36</v>
      </c>
      <c r="X20" s="218">
        <v>43.76</v>
      </c>
      <c r="Y20" s="218">
        <v>0</v>
      </c>
      <c r="Z20" s="218">
        <v>75.11</v>
      </c>
      <c r="AA20" s="218">
        <v>22.75</v>
      </c>
      <c r="AB20" s="218">
        <v>0</v>
      </c>
      <c r="AC20" s="218">
        <v>9.1999999999999993</v>
      </c>
      <c r="AD20" s="218">
        <v>0</v>
      </c>
      <c r="AE20" s="218">
        <v>0</v>
      </c>
      <c r="AF20" s="218">
        <v>0</v>
      </c>
      <c r="AG20" s="218">
        <v>51.09</v>
      </c>
      <c r="AH20" s="218">
        <v>0</v>
      </c>
      <c r="AI20" s="218">
        <v>0</v>
      </c>
      <c r="AJ20" s="218">
        <v>0</v>
      </c>
      <c r="AK20" s="218">
        <v>50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4.83</v>
      </c>
      <c r="L21" s="218">
        <v>348.05</v>
      </c>
      <c r="M21" s="218">
        <v>27.3</v>
      </c>
      <c r="N21" s="218">
        <v>35.04</v>
      </c>
      <c r="O21" s="218">
        <v>0</v>
      </c>
      <c r="P21" s="218">
        <v>29.81</v>
      </c>
      <c r="Q21" s="218">
        <v>0</v>
      </c>
      <c r="R21" s="218">
        <v>12.58</v>
      </c>
      <c r="S21" s="218">
        <v>0</v>
      </c>
      <c r="T21" s="218">
        <v>0</v>
      </c>
      <c r="U21" s="218">
        <v>51.22</v>
      </c>
      <c r="V21" s="218">
        <v>5.28</v>
      </c>
      <c r="W21" s="218">
        <v>9.36</v>
      </c>
      <c r="X21" s="218">
        <v>43.76</v>
      </c>
      <c r="Y21" s="218">
        <v>0</v>
      </c>
      <c r="Z21" s="218">
        <v>75.11</v>
      </c>
      <c r="AA21" s="218">
        <v>22.75</v>
      </c>
      <c r="AB21" s="218">
        <v>0</v>
      </c>
      <c r="AC21" s="218">
        <v>9.1999999999999993</v>
      </c>
      <c r="AD21" s="218">
        <v>0</v>
      </c>
      <c r="AE21" s="218">
        <v>0</v>
      </c>
      <c r="AF21" s="218">
        <v>0</v>
      </c>
      <c r="AG21" s="218">
        <v>51.09</v>
      </c>
      <c r="AH21" s="218">
        <v>0</v>
      </c>
      <c r="AI21" s="218">
        <v>0</v>
      </c>
      <c r="AJ21" s="218">
        <v>0</v>
      </c>
      <c r="AK21" s="218">
        <v>50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4.83</v>
      </c>
      <c r="L22" s="218">
        <v>367.39</v>
      </c>
      <c r="M22" s="218">
        <v>27.3</v>
      </c>
      <c r="N22" s="218">
        <v>35.04</v>
      </c>
      <c r="O22" s="218">
        <v>0</v>
      </c>
      <c r="P22" s="218">
        <v>29.81</v>
      </c>
      <c r="Q22" s="218">
        <v>0</v>
      </c>
      <c r="R22" s="218">
        <v>12.58</v>
      </c>
      <c r="S22" s="218">
        <v>0</v>
      </c>
      <c r="T22" s="218">
        <v>0</v>
      </c>
      <c r="U22" s="218">
        <v>51.22</v>
      </c>
      <c r="V22" s="218">
        <v>5.28</v>
      </c>
      <c r="W22" s="218">
        <v>9.36</v>
      </c>
      <c r="X22" s="218">
        <v>43.76</v>
      </c>
      <c r="Y22" s="218">
        <v>0</v>
      </c>
      <c r="Z22" s="218">
        <v>75.11</v>
      </c>
      <c r="AA22" s="218">
        <v>22.75</v>
      </c>
      <c r="AB22" s="218">
        <v>0</v>
      </c>
      <c r="AC22" s="218">
        <v>9.1999999999999993</v>
      </c>
      <c r="AD22" s="218">
        <v>0</v>
      </c>
      <c r="AE22" s="218">
        <v>0</v>
      </c>
      <c r="AF22" s="218">
        <v>0</v>
      </c>
      <c r="AG22" s="218">
        <v>51.09</v>
      </c>
      <c r="AH22" s="218">
        <v>0</v>
      </c>
      <c r="AI22" s="218">
        <v>0</v>
      </c>
      <c r="AJ22" s="218">
        <v>0</v>
      </c>
      <c r="AK22" s="218">
        <v>50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9.1</v>
      </c>
      <c r="L23" s="218">
        <v>426.07</v>
      </c>
      <c r="M23" s="218">
        <v>27.3</v>
      </c>
      <c r="N23" s="218">
        <v>35.04</v>
      </c>
      <c r="O23" s="218">
        <v>0</v>
      </c>
      <c r="P23" s="218">
        <v>29.81</v>
      </c>
      <c r="Q23" s="218">
        <v>6.1</v>
      </c>
      <c r="R23" s="218">
        <v>12.58</v>
      </c>
      <c r="S23" s="218">
        <v>7.82</v>
      </c>
      <c r="T23" s="218">
        <v>0</v>
      </c>
      <c r="U23" s="218">
        <v>51.22</v>
      </c>
      <c r="V23" s="218">
        <v>5.28</v>
      </c>
      <c r="W23" s="218">
        <v>9.24</v>
      </c>
      <c r="X23" s="218">
        <v>43.76</v>
      </c>
      <c r="Y23" s="218">
        <v>0</v>
      </c>
      <c r="Z23" s="218">
        <v>75.11</v>
      </c>
      <c r="AA23" s="218">
        <v>22.75</v>
      </c>
      <c r="AB23" s="218">
        <v>0</v>
      </c>
      <c r="AC23" s="218">
        <v>9.1999999999999993</v>
      </c>
      <c r="AD23" s="218">
        <v>0</v>
      </c>
      <c r="AE23" s="218">
        <v>0</v>
      </c>
      <c r="AF23" s="218">
        <v>0</v>
      </c>
      <c r="AG23" s="218">
        <v>51.09</v>
      </c>
      <c r="AH23" s="218">
        <v>0</v>
      </c>
      <c r="AI23" s="218">
        <v>0</v>
      </c>
      <c r="AJ23" s="218">
        <v>0</v>
      </c>
      <c r="AK23" s="218">
        <v>68.510000000000005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9.1</v>
      </c>
      <c r="L24" s="218">
        <v>426.07</v>
      </c>
      <c r="M24" s="218">
        <v>27.3</v>
      </c>
      <c r="N24" s="218">
        <v>35.04</v>
      </c>
      <c r="O24" s="218">
        <v>0</v>
      </c>
      <c r="P24" s="218">
        <v>29.81</v>
      </c>
      <c r="Q24" s="218">
        <v>6.1</v>
      </c>
      <c r="R24" s="218">
        <v>12.58</v>
      </c>
      <c r="S24" s="218">
        <v>7.82</v>
      </c>
      <c r="T24" s="218">
        <v>0</v>
      </c>
      <c r="U24" s="218">
        <v>51.22</v>
      </c>
      <c r="V24" s="218">
        <v>5.28</v>
      </c>
      <c r="W24" s="218">
        <v>9.24</v>
      </c>
      <c r="X24" s="218">
        <v>43.76</v>
      </c>
      <c r="Y24" s="218">
        <v>0</v>
      </c>
      <c r="Z24" s="218">
        <v>75.11</v>
      </c>
      <c r="AA24" s="218">
        <v>22.75</v>
      </c>
      <c r="AB24" s="218">
        <v>0</v>
      </c>
      <c r="AC24" s="218">
        <v>9.1999999999999993</v>
      </c>
      <c r="AD24" s="218">
        <v>0</v>
      </c>
      <c r="AE24" s="218">
        <v>0</v>
      </c>
      <c r="AF24" s="218">
        <v>0</v>
      </c>
      <c r="AG24" s="218">
        <v>51.09</v>
      </c>
      <c r="AH24" s="218">
        <v>0</v>
      </c>
      <c r="AI24" s="218">
        <v>0</v>
      </c>
      <c r="AJ24" s="218">
        <v>0</v>
      </c>
      <c r="AK24" s="218">
        <v>68.510000000000005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9.1</v>
      </c>
      <c r="L25" s="218">
        <v>426.07</v>
      </c>
      <c r="M25" s="218">
        <v>27.3</v>
      </c>
      <c r="N25" s="218">
        <v>35.04</v>
      </c>
      <c r="O25" s="218">
        <v>0</v>
      </c>
      <c r="P25" s="218">
        <v>29.81</v>
      </c>
      <c r="Q25" s="218">
        <v>6.1</v>
      </c>
      <c r="R25" s="218">
        <v>12.58</v>
      </c>
      <c r="S25" s="218">
        <v>7.82</v>
      </c>
      <c r="T25" s="218">
        <v>0</v>
      </c>
      <c r="U25" s="218">
        <v>51.22</v>
      </c>
      <c r="V25" s="218">
        <v>5.28</v>
      </c>
      <c r="W25" s="218">
        <v>9.24</v>
      </c>
      <c r="X25" s="218">
        <v>43.76</v>
      </c>
      <c r="Y25" s="218">
        <v>0</v>
      </c>
      <c r="Z25" s="218">
        <v>75.11</v>
      </c>
      <c r="AA25" s="218">
        <v>22.75</v>
      </c>
      <c r="AB25" s="218">
        <v>0</v>
      </c>
      <c r="AC25" s="218">
        <v>9.1999999999999993</v>
      </c>
      <c r="AD25" s="218">
        <v>0</v>
      </c>
      <c r="AE25" s="218">
        <v>0</v>
      </c>
      <c r="AF25" s="218">
        <v>0</v>
      </c>
      <c r="AG25" s="218">
        <v>51.09</v>
      </c>
      <c r="AH25" s="218">
        <v>0</v>
      </c>
      <c r="AI25" s="218">
        <v>0</v>
      </c>
      <c r="AJ25" s="218">
        <v>0</v>
      </c>
      <c r="AK25" s="218">
        <v>68.510000000000005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9.1</v>
      </c>
      <c r="L26" s="218">
        <v>426.07</v>
      </c>
      <c r="M26" s="218">
        <v>27.3</v>
      </c>
      <c r="N26" s="218">
        <v>35.04</v>
      </c>
      <c r="O26" s="218">
        <v>0</v>
      </c>
      <c r="P26" s="218">
        <v>29.81</v>
      </c>
      <c r="Q26" s="218">
        <v>6.1</v>
      </c>
      <c r="R26" s="218">
        <v>12.58</v>
      </c>
      <c r="S26" s="218">
        <v>7.82</v>
      </c>
      <c r="T26" s="218">
        <v>0</v>
      </c>
      <c r="U26" s="218">
        <v>51.22</v>
      </c>
      <c r="V26" s="218">
        <v>5.28</v>
      </c>
      <c r="W26" s="218">
        <v>9.24</v>
      </c>
      <c r="X26" s="218">
        <v>43.76</v>
      </c>
      <c r="Y26" s="218">
        <v>0</v>
      </c>
      <c r="Z26" s="218">
        <v>75.11</v>
      </c>
      <c r="AA26" s="218">
        <v>22.75</v>
      </c>
      <c r="AB26" s="218">
        <v>0</v>
      </c>
      <c r="AC26" s="218">
        <v>9.1999999999999993</v>
      </c>
      <c r="AD26" s="218">
        <v>0</v>
      </c>
      <c r="AE26" s="218">
        <v>0</v>
      </c>
      <c r="AF26" s="218">
        <v>0</v>
      </c>
      <c r="AG26" s="218">
        <v>51.09</v>
      </c>
      <c r="AH26" s="218">
        <v>0</v>
      </c>
      <c r="AI26" s="218">
        <v>0</v>
      </c>
      <c r="AJ26" s="218">
        <v>0</v>
      </c>
      <c r="AK26" s="218">
        <v>68.510000000000005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4.83</v>
      </c>
      <c r="L27" s="218">
        <v>367.39</v>
      </c>
      <c r="M27" s="218">
        <v>27.3</v>
      </c>
      <c r="N27" s="218">
        <v>35.04</v>
      </c>
      <c r="O27" s="218">
        <v>0</v>
      </c>
      <c r="P27" s="218">
        <v>29.81</v>
      </c>
      <c r="Q27" s="218">
        <v>0</v>
      </c>
      <c r="R27" s="218">
        <v>12.58</v>
      </c>
      <c r="S27" s="218">
        <v>0</v>
      </c>
      <c r="T27" s="218">
        <v>0</v>
      </c>
      <c r="U27" s="218">
        <v>51.22</v>
      </c>
      <c r="V27" s="218">
        <v>5.28</v>
      </c>
      <c r="W27" s="218">
        <v>9.36</v>
      </c>
      <c r="X27" s="218">
        <v>43.76</v>
      </c>
      <c r="Y27" s="218">
        <v>0</v>
      </c>
      <c r="Z27" s="218">
        <v>75.11</v>
      </c>
      <c r="AA27" s="218">
        <v>22.94</v>
      </c>
      <c r="AB27" s="218">
        <v>0</v>
      </c>
      <c r="AC27" s="218">
        <v>9.1999999999999993</v>
      </c>
      <c r="AD27" s="218">
        <v>0</v>
      </c>
      <c r="AE27" s="218">
        <v>0</v>
      </c>
      <c r="AF27" s="218">
        <v>0</v>
      </c>
      <c r="AG27" s="218">
        <v>51.09</v>
      </c>
      <c r="AH27" s="218">
        <v>0</v>
      </c>
      <c r="AI27" s="218">
        <v>0</v>
      </c>
      <c r="AJ27" s="218">
        <v>0</v>
      </c>
      <c r="AK27" s="218">
        <v>53.14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6.13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4.83</v>
      </c>
      <c r="L28" s="218">
        <v>386.72</v>
      </c>
      <c r="M28" s="218">
        <v>27.3</v>
      </c>
      <c r="N28" s="218">
        <v>35.04</v>
      </c>
      <c r="O28" s="218">
        <v>0</v>
      </c>
      <c r="P28" s="218">
        <v>29.81</v>
      </c>
      <c r="Q28" s="218">
        <v>0</v>
      </c>
      <c r="R28" s="218">
        <v>12.58</v>
      </c>
      <c r="S28" s="218">
        <v>0</v>
      </c>
      <c r="T28" s="218">
        <v>0</v>
      </c>
      <c r="U28" s="218">
        <v>51.22</v>
      </c>
      <c r="V28" s="218">
        <v>5.28</v>
      </c>
      <c r="W28" s="218">
        <v>9.36</v>
      </c>
      <c r="X28" s="218">
        <v>43.76</v>
      </c>
      <c r="Y28" s="218">
        <v>0</v>
      </c>
      <c r="Z28" s="218">
        <v>75.11</v>
      </c>
      <c r="AA28" s="218">
        <v>22.94</v>
      </c>
      <c r="AB28" s="218">
        <v>0</v>
      </c>
      <c r="AC28" s="218">
        <v>9.1999999999999993</v>
      </c>
      <c r="AD28" s="218">
        <v>0</v>
      </c>
      <c r="AE28" s="218">
        <v>0</v>
      </c>
      <c r="AF28" s="218">
        <v>0</v>
      </c>
      <c r="AG28" s="218">
        <v>51.09</v>
      </c>
      <c r="AH28" s="218">
        <v>0</v>
      </c>
      <c r="AI28" s="218">
        <v>0</v>
      </c>
      <c r="AJ28" s="218">
        <v>0</v>
      </c>
      <c r="AK28" s="218">
        <v>53.14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10.49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4.83</v>
      </c>
      <c r="L29" s="218">
        <v>386.72</v>
      </c>
      <c r="M29" s="218">
        <v>27.3</v>
      </c>
      <c r="N29" s="218">
        <v>35.04</v>
      </c>
      <c r="O29" s="218">
        <v>0</v>
      </c>
      <c r="P29" s="218">
        <v>29.81</v>
      </c>
      <c r="Q29" s="218">
        <v>2.23</v>
      </c>
      <c r="R29" s="218">
        <v>12.58</v>
      </c>
      <c r="S29" s="218">
        <v>0</v>
      </c>
      <c r="T29" s="218">
        <v>0</v>
      </c>
      <c r="U29" s="218">
        <v>51.22</v>
      </c>
      <c r="V29" s="218">
        <v>5.28</v>
      </c>
      <c r="W29" s="218">
        <v>9.36</v>
      </c>
      <c r="X29" s="218">
        <v>43.76</v>
      </c>
      <c r="Y29" s="218">
        <v>0</v>
      </c>
      <c r="Z29" s="218">
        <v>75.11</v>
      </c>
      <c r="AA29" s="218">
        <v>22.94</v>
      </c>
      <c r="AB29" s="218">
        <v>0</v>
      </c>
      <c r="AC29" s="218">
        <v>9.1999999999999993</v>
      </c>
      <c r="AD29" s="218">
        <v>0</v>
      </c>
      <c r="AE29" s="218">
        <v>0</v>
      </c>
      <c r="AF29" s="218">
        <v>0</v>
      </c>
      <c r="AG29" s="218">
        <v>51.09</v>
      </c>
      <c r="AH29" s="218">
        <v>0</v>
      </c>
      <c r="AI29" s="218">
        <v>0</v>
      </c>
      <c r="AJ29" s="218">
        <v>0</v>
      </c>
      <c r="AK29" s="218">
        <v>53.14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19.25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4.83</v>
      </c>
      <c r="L30" s="218">
        <v>386.72</v>
      </c>
      <c r="M30" s="218">
        <v>27.3</v>
      </c>
      <c r="N30" s="218">
        <v>35.04</v>
      </c>
      <c r="O30" s="218">
        <v>0</v>
      </c>
      <c r="P30" s="218">
        <v>29.81</v>
      </c>
      <c r="Q30" s="218">
        <v>2.23</v>
      </c>
      <c r="R30" s="218">
        <v>13.01</v>
      </c>
      <c r="S30" s="218">
        <v>0</v>
      </c>
      <c r="T30" s="218">
        <v>0</v>
      </c>
      <c r="U30" s="218">
        <v>51.22</v>
      </c>
      <c r="V30" s="218">
        <v>5.28</v>
      </c>
      <c r="W30" s="218">
        <v>9.36</v>
      </c>
      <c r="X30" s="218">
        <v>43.76</v>
      </c>
      <c r="Y30" s="218">
        <v>0</v>
      </c>
      <c r="Z30" s="218">
        <v>75.11</v>
      </c>
      <c r="AA30" s="218">
        <v>22.91</v>
      </c>
      <c r="AB30" s="218">
        <v>0</v>
      </c>
      <c r="AC30" s="218">
        <v>9.1999999999999993</v>
      </c>
      <c r="AD30" s="218">
        <v>0</v>
      </c>
      <c r="AE30" s="218">
        <v>0</v>
      </c>
      <c r="AF30" s="218">
        <v>0</v>
      </c>
      <c r="AG30" s="218">
        <v>51.09</v>
      </c>
      <c r="AH30" s="218">
        <v>0</v>
      </c>
      <c r="AI30" s="218">
        <v>0</v>
      </c>
      <c r="AJ30" s="218">
        <v>0</v>
      </c>
      <c r="AK30" s="218">
        <v>53.14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4.83</v>
      </c>
      <c r="L31" s="218">
        <v>377.06</v>
      </c>
      <c r="M31" s="218">
        <v>27.3</v>
      </c>
      <c r="N31" s="218">
        <v>35.04</v>
      </c>
      <c r="O31" s="218">
        <v>0</v>
      </c>
      <c r="P31" s="218">
        <v>29.81</v>
      </c>
      <c r="Q31" s="218">
        <v>2.23</v>
      </c>
      <c r="R31" s="218">
        <v>13.01</v>
      </c>
      <c r="S31" s="218">
        <v>0</v>
      </c>
      <c r="T31" s="218">
        <v>0</v>
      </c>
      <c r="U31" s="218">
        <v>51.22</v>
      </c>
      <c r="V31" s="218">
        <v>5.28</v>
      </c>
      <c r="W31" s="218">
        <v>9.36</v>
      </c>
      <c r="X31" s="218">
        <v>43.76</v>
      </c>
      <c r="Y31" s="218">
        <v>0</v>
      </c>
      <c r="Z31" s="218">
        <v>75.11</v>
      </c>
      <c r="AA31" s="218">
        <v>22.75</v>
      </c>
      <c r="AB31" s="218">
        <v>0</v>
      </c>
      <c r="AC31" s="218">
        <v>9.1999999999999993</v>
      </c>
      <c r="AD31" s="218">
        <v>0</v>
      </c>
      <c r="AE31" s="218">
        <v>0</v>
      </c>
      <c r="AF31" s="218">
        <v>0</v>
      </c>
      <c r="AG31" s="218">
        <v>51.09</v>
      </c>
      <c r="AH31" s="218">
        <v>0</v>
      </c>
      <c r="AI31" s="218">
        <v>0</v>
      </c>
      <c r="AJ31" s="218">
        <v>0</v>
      </c>
      <c r="AK31" s="218">
        <v>53.14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4.83</v>
      </c>
      <c r="L32" s="218">
        <v>367.39</v>
      </c>
      <c r="M32" s="218">
        <v>27.3</v>
      </c>
      <c r="N32" s="218">
        <v>35.04</v>
      </c>
      <c r="O32" s="218">
        <v>0</v>
      </c>
      <c r="P32" s="218">
        <v>29.81</v>
      </c>
      <c r="Q32" s="218">
        <v>2.23</v>
      </c>
      <c r="R32" s="218">
        <v>13.01</v>
      </c>
      <c r="S32" s="218">
        <v>0</v>
      </c>
      <c r="T32" s="218">
        <v>0</v>
      </c>
      <c r="U32" s="218">
        <v>51.22</v>
      </c>
      <c r="V32" s="218">
        <v>5.28</v>
      </c>
      <c r="W32" s="218">
        <v>9.36</v>
      </c>
      <c r="X32" s="218">
        <v>43.76</v>
      </c>
      <c r="Y32" s="218">
        <v>0</v>
      </c>
      <c r="Z32" s="218">
        <v>75.11</v>
      </c>
      <c r="AA32" s="218">
        <v>22.75</v>
      </c>
      <c r="AB32" s="218">
        <v>0</v>
      </c>
      <c r="AC32" s="218">
        <v>9.1999999999999993</v>
      </c>
      <c r="AD32" s="218">
        <v>0</v>
      </c>
      <c r="AE32" s="218">
        <v>0</v>
      </c>
      <c r="AF32" s="218">
        <v>0</v>
      </c>
      <c r="AG32" s="218">
        <v>51.09</v>
      </c>
      <c r="AH32" s="218">
        <v>0</v>
      </c>
      <c r="AI32" s="218">
        <v>0</v>
      </c>
      <c r="AJ32" s="218">
        <v>0</v>
      </c>
      <c r="AK32" s="218">
        <v>53.14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4.83</v>
      </c>
      <c r="L33" s="218">
        <v>367.39</v>
      </c>
      <c r="M33" s="218">
        <v>27.3</v>
      </c>
      <c r="N33" s="218">
        <v>35.04</v>
      </c>
      <c r="O33" s="218">
        <v>0</v>
      </c>
      <c r="P33" s="218">
        <v>29.81</v>
      </c>
      <c r="Q33" s="218">
        <v>2.23</v>
      </c>
      <c r="R33" s="218">
        <v>12.58</v>
      </c>
      <c r="S33" s="218">
        <v>0</v>
      </c>
      <c r="T33" s="218">
        <v>0</v>
      </c>
      <c r="U33" s="218">
        <v>51.68</v>
      </c>
      <c r="V33" s="218">
        <v>5.28</v>
      </c>
      <c r="W33" s="218">
        <v>9.36</v>
      </c>
      <c r="X33" s="218">
        <v>43.76</v>
      </c>
      <c r="Y33" s="218">
        <v>0</v>
      </c>
      <c r="Z33" s="218">
        <v>75.11</v>
      </c>
      <c r="AA33" s="218">
        <v>22.75</v>
      </c>
      <c r="AB33" s="218">
        <v>0</v>
      </c>
      <c r="AC33" s="218">
        <v>9.1999999999999993</v>
      </c>
      <c r="AD33" s="218">
        <v>0</v>
      </c>
      <c r="AE33" s="218">
        <v>0</v>
      </c>
      <c r="AF33" s="218">
        <v>0</v>
      </c>
      <c r="AG33" s="218">
        <v>51.09</v>
      </c>
      <c r="AH33" s="218">
        <v>0</v>
      </c>
      <c r="AI33" s="218">
        <v>0</v>
      </c>
      <c r="AJ33" s="218">
        <v>0</v>
      </c>
      <c r="AK33" s="218">
        <v>53.14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4.83</v>
      </c>
      <c r="L34" s="218">
        <v>377.06</v>
      </c>
      <c r="M34" s="218">
        <v>27.3</v>
      </c>
      <c r="N34" s="218">
        <v>35.04</v>
      </c>
      <c r="O34" s="218">
        <v>0</v>
      </c>
      <c r="P34" s="218">
        <v>29.81</v>
      </c>
      <c r="Q34" s="218">
        <v>2.23</v>
      </c>
      <c r="R34" s="218">
        <v>12.58</v>
      </c>
      <c r="S34" s="218">
        <v>0</v>
      </c>
      <c r="T34" s="218">
        <v>0</v>
      </c>
      <c r="U34" s="218">
        <v>52.04</v>
      </c>
      <c r="V34" s="218">
        <v>5.28</v>
      </c>
      <c r="W34" s="218">
        <v>9.36</v>
      </c>
      <c r="X34" s="218">
        <v>43.76</v>
      </c>
      <c r="Y34" s="218">
        <v>0</v>
      </c>
      <c r="Z34" s="218">
        <v>75.11</v>
      </c>
      <c r="AA34" s="218">
        <v>22.75</v>
      </c>
      <c r="AB34" s="218">
        <v>0</v>
      </c>
      <c r="AC34" s="218">
        <v>9.1999999999999993</v>
      </c>
      <c r="AD34" s="218">
        <v>0</v>
      </c>
      <c r="AE34" s="218">
        <v>0</v>
      </c>
      <c r="AF34" s="218">
        <v>0</v>
      </c>
      <c r="AG34" s="218">
        <v>51.09</v>
      </c>
      <c r="AH34" s="218">
        <v>0</v>
      </c>
      <c r="AI34" s="218">
        <v>0</v>
      </c>
      <c r="AJ34" s="218">
        <v>0</v>
      </c>
      <c r="AK34" s="218">
        <v>53.14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4.99</v>
      </c>
      <c r="L35" s="218">
        <v>377.06</v>
      </c>
      <c r="M35" s="218">
        <v>27.3</v>
      </c>
      <c r="N35" s="218">
        <v>35.04</v>
      </c>
      <c r="O35" s="218">
        <v>0</v>
      </c>
      <c r="P35" s="218">
        <v>29.81</v>
      </c>
      <c r="Q35" s="218">
        <v>3.06</v>
      </c>
      <c r="R35" s="218">
        <v>12.58</v>
      </c>
      <c r="S35" s="218">
        <v>0.77</v>
      </c>
      <c r="T35" s="218">
        <v>0</v>
      </c>
      <c r="U35" s="218">
        <v>52.06</v>
      </c>
      <c r="V35" s="218">
        <v>5.28</v>
      </c>
      <c r="W35" s="218">
        <v>9.36</v>
      </c>
      <c r="X35" s="218">
        <v>43.76</v>
      </c>
      <c r="Y35" s="218">
        <v>0</v>
      </c>
      <c r="Z35" s="218">
        <v>75.11</v>
      </c>
      <c r="AA35" s="218">
        <v>22.75</v>
      </c>
      <c r="AB35" s="218">
        <v>0</v>
      </c>
      <c r="AC35" s="218">
        <v>9.1999999999999993</v>
      </c>
      <c r="AD35" s="218">
        <v>0</v>
      </c>
      <c r="AE35" s="218">
        <v>0</v>
      </c>
      <c r="AF35" s="218">
        <v>0</v>
      </c>
      <c r="AG35" s="218">
        <v>51.09</v>
      </c>
      <c r="AH35" s="218">
        <v>0</v>
      </c>
      <c r="AI35" s="218">
        <v>0</v>
      </c>
      <c r="AJ35" s="218">
        <v>0</v>
      </c>
      <c r="AK35" s="218">
        <v>56.75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22.2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4.9000000000000004</v>
      </c>
      <c r="L36" s="218">
        <v>304.55</v>
      </c>
      <c r="M36" s="218">
        <v>27.3</v>
      </c>
      <c r="N36" s="218">
        <v>35.04</v>
      </c>
      <c r="O36" s="218">
        <v>0</v>
      </c>
      <c r="P36" s="218">
        <v>29.81</v>
      </c>
      <c r="Q36" s="218">
        <v>3.06</v>
      </c>
      <c r="R36" s="218">
        <v>0.44</v>
      </c>
      <c r="S36" s="218">
        <v>0.77</v>
      </c>
      <c r="T36" s="218">
        <v>0</v>
      </c>
      <c r="U36" s="218">
        <v>52.06</v>
      </c>
      <c r="V36" s="218">
        <v>0</v>
      </c>
      <c r="W36" s="218">
        <v>1.93</v>
      </c>
      <c r="X36" s="218">
        <v>11.6</v>
      </c>
      <c r="Y36" s="218">
        <v>0</v>
      </c>
      <c r="Z36" s="218">
        <v>32.72</v>
      </c>
      <c r="AA36" s="218">
        <v>8.82</v>
      </c>
      <c r="AB36" s="218">
        <v>0</v>
      </c>
      <c r="AC36" s="218">
        <v>9.1999999999999993</v>
      </c>
      <c r="AD36" s="218">
        <v>0</v>
      </c>
      <c r="AE36" s="218">
        <v>0</v>
      </c>
      <c r="AF36" s="218">
        <v>0</v>
      </c>
      <c r="AG36" s="218">
        <v>51.09</v>
      </c>
      <c r="AH36" s="218">
        <v>0</v>
      </c>
      <c r="AI36" s="218">
        <v>0</v>
      </c>
      <c r="AJ36" s="218">
        <v>0</v>
      </c>
      <c r="AK36" s="218">
        <v>56.75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22.2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4.9000000000000004</v>
      </c>
      <c r="L37" s="218">
        <v>342.81</v>
      </c>
      <c r="M37" s="218">
        <v>27.3</v>
      </c>
      <c r="N37" s="218">
        <v>35.04</v>
      </c>
      <c r="O37" s="218">
        <v>0</v>
      </c>
      <c r="P37" s="218">
        <v>29.81</v>
      </c>
      <c r="Q37" s="218">
        <v>3.06</v>
      </c>
      <c r="R37" s="218">
        <v>12.58</v>
      </c>
      <c r="S37" s="218">
        <v>0.77</v>
      </c>
      <c r="T37" s="218">
        <v>0</v>
      </c>
      <c r="U37" s="218">
        <v>52.06</v>
      </c>
      <c r="V37" s="218">
        <v>5.28</v>
      </c>
      <c r="W37" s="218">
        <v>9.36</v>
      </c>
      <c r="X37" s="218">
        <v>42.01</v>
      </c>
      <c r="Y37" s="218">
        <v>0</v>
      </c>
      <c r="Z37" s="218">
        <v>75.11</v>
      </c>
      <c r="AA37" s="218">
        <v>22.75</v>
      </c>
      <c r="AB37" s="218">
        <v>0</v>
      </c>
      <c r="AC37" s="218">
        <v>9.1999999999999993</v>
      </c>
      <c r="AD37" s="218">
        <v>0</v>
      </c>
      <c r="AE37" s="218">
        <v>0</v>
      </c>
      <c r="AF37" s="218">
        <v>0</v>
      </c>
      <c r="AG37" s="218">
        <v>51.09</v>
      </c>
      <c r="AH37" s="218">
        <v>0</v>
      </c>
      <c r="AI37" s="218">
        <v>0</v>
      </c>
      <c r="AJ37" s="218">
        <v>0</v>
      </c>
      <c r="AK37" s="218">
        <v>57.84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22.2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4.9000000000000004</v>
      </c>
      <c r="L38" s="218">
        <v>367.39</v>
      </c>
      <c r="M38" s="218">
        <v>27.3</v>
      </c>
      <c r="N38" s="218">
        <v>35.04</v>
      </c>
      <c r="O38" s="218">
        <v>0</v>
      </c>
      <c r="P38" s="218">
        <v>29.81</v>
      </c>
      <c r="Q38" s="218">
        <v>3.06</v>
      </c>
      <c r="R38" s="218">
        <v>12.58</v>
      </c>
      <c r="S38" s="218">
        <v>0.77</v>
      </c>
      <c r="T38" s="218">
        <v>0</v>
      </c>
      <c r="U38" s="218">
        <v>52.06</v>
      </c>
      <c r="V38" s="218">
        <v>5.28</v>
      </c>
      <c r="W38" s="218">
        <v>9.36</v>
      </c>
      <c r="X38" s="218">
        <v>43.76</v>
      </c>
      <c r="Y38" s="218">
        <v>0</v>
      </c>
      <c r="Z38" s="218">
        <v>75.11</v>
      </c>
      <c r="AA38" s="218">
        <v>22.75</v>
      </c>
      <c r="AB38" s="218">
        <v>0</v>
      </c>
      <c r="AC38" s="218">
        <v>9.1999999999999993</v>
      </c>
      <c r="AD38" s="218">
        <v>0</v>
      </c>
      <c r="AE38" s="218">
        <v>0</v>
      </c>
      <c r="AF38" s="218">
        <v>0</v>
      </c>
      <c r="AG38" s="218">
        <v>51.09</v>
      </c>
      <c r="AH38" s="218">
        <v>0</v>
      </c>
      <c r="AI38" s="218">
        <v>0</v>
      </c>
      <c r="AJ38" s="218">
        <v>0</v>
      </c>
      <c r="AK38" s="218">
        <v>57.84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22.2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4.8899999999999997</v>
      </c>
      <c r="L39" s="218">
        <v>304.54000000000002</v>
      </c>
      <c r="M39" s="218">
        <v>27.29</v>
      </c>
      <c r="N39" s="218">
        <v>35.04</v>
      </c>
      <c r="O39" s="218">
        <v>0</v>
      </c>
      <c r="P39" s="218">
        <v>29.81</v>
      </c>
      <c r="Q39" s="218">
        <v>3.04</v>
      </c>
      <c r="R39" s="218">
        <v>0</v>
      </c>
      <c r="S39" s="218">
        <v>0.77</v>
      </c>
      <c r="T39" s="218">
        <v>0</v>
      </c>
      <c r="U39" s="218">
        <v>54.14</v>
      </c>
      <c r="V39" s="218">
        <v>0</v>
      </c>
      <c r="W39" s="218">
        <v>1.93</v>
      </c>
      <c r="X39" s="218">
        <v>11.6</v>
      </c>
      <c r="Y39" s="218">
        <v>0</v>
      </c>
      <c r="Z39" s="218">
        <v>33.26</v>
      </c>
      <c r="AA39" s="218">
        <v>8.82</v>
      </c>
      <c r="AB39" s="218">
        <v>0</v>
      </c>
      <c r="AC39" s="218">
        <v>9.1999999999999993</v>
      </c>
      <c r="AD39" s="218">
        <v>0</v>
      </c>
      <c r="AE39" s="218">
        <v>0</v>
      </c>
      <c r="AF39" s="218">
        <v>0</v>
      </c>
      <c r="AG39" s="218">
        <v>51.09</v>
      </c>
      <c r="AH39" s="218">
        <v>0</v>
      </c>
      <c r="AI39" s="218">
        <v>0</v>
      </c>
      <c r="AJ39" s="218">
        <v>0</v>
      </c>
      <c r="AK39" s="218">
        <v>58.29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22.2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4.8899999999999997</v>
      </c>
      <c r="L40" s="218">
        <v>377.05</v>
      </c>
      <c r="M40" s="218">
        <v>27.29</v>
      </c>
      <c r="N40" s="218">
        <v>35.04</v>
      </c>
      <c r="O40" s="218">
        <v>0</v>
      </c>
      <c r="P40" s="218">
        <v>29.81</v>
      </c>
      <c r="Q40" s="218">
        <v>3.04</v>
      </c>
      <c r="R40" s="218">
        <v>10.91</v>
      </c>
      <c r="S40" s="218">
        <v>0.77</v>
      </c>
      <c r="T40" s="218">
        <v>0</v>
      </c>
      <c r="U40" s="218">
        <v>56.47</v>
      </c>
      <c r="V40" s="218">
        <v>5.28</v>
      </c>
      <c r="W40" s="218">
        <v>8.6300000000000008</v>
      </c>
      <c r="X40" s="218">
        <v>43.76</v>
      </c>
      <c r="Y40" s="218">
        <v>0</v>
      </c>
      <c r="Z40" s="218">
        <v>76.16</v>
      </c>
      <c r="AA40" s="218">
        <v>22.75</v>
      </c>
      <c r="AB40" s="218">
        <v>0</v>
      </c>
      <c r="AC40" s="218">
        <v>9.1999999999999993</v>
      </c>
      <c r="AD40" s="218">
        <v>0</v>
      </c>
      <c r="AE40" s="218">
        <v>0</v>
      </c>
      <c r="AF40" s="218">
        <v>0</v>
      </c>
      <c r="AG40" s="218">
        <v>51.09</v>
      </c>
      <c r="AH40" s="218">
        <v>0</v>
      </c>
      <c r="AI40" s="218">
        <v>0</v>
      </c>
      <c r="AJ40" s="218">
        <v>0</v>
      </c>
      <c r="AK40" s="218">
        <v>58.29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22.2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4.9000000000000004</v>
      </c>
      <c r="L41" s="218">
        <v>309.38</v>
      </c>
      <c r="M41" s="218">
        <v>27.29</v>
      </c>
      <c r="N41" s="218">
        <v>35.04</v>
      </c>
      <c r="O41" s="218">
        <v>0</v>
      </c>
      <c r="P41" s="218">
        <v>29.81</v>
      </c>
      <c r="Q41" s="218">
        <v>3.48</v>
      </c>
      <c r="R41" s="218">
        <v>12.58</v>
      </c>
      <c r="S41" s="218">
        <v>2.34</v>
      </c>
      <c r="T41" s="218">
        <v>0</v>
      </c>
      <c r="U41" s="218">
        <v>57.78</v>
      </c>
      <c r="V41" s="218">
        <v>5.28</v>
      </c>
      <c r="W41" s="218">
        <v>9.3000000000000007</v>
      </c>
      <c r="X41" s="218">
        <v>43.76</v>
      </c>
      <c r="Y41" s="218">
        <v>0</v>
      </c>
      <c r="Z41" s="218">
        <v>76.19</v>
      </c>
      <c r="AA41" s="218">
        <v>16.399999999999999</v>
      </c>
      <c r="AB41" s="218">
        <v>0</v>
      </c>
      <c r="AC41" s="218">
        <v>9.1999999999999993</v>
      </c>
      <c r="AD41" s="218">
        <v>0</v>
      </c>
      <c r="AE41" s="218">
        <v>0</v>
      </c>
      <c r="AF41" s="218">
        <v>0</v>
      </c>
      <c r="AG41" s="218">
        <v>51.09</v>
      </c>
      <c r="AH41" s="218">
        <v>0</v>
      </c>
      <c r="AI41" s="218">
        <v>0</v>
      </c>
      <c r="AJ41" s="218">
        <v>0</v>
      </c>
      <c r="AK41" s="218">
        <v>58.29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22.2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4.9000000000000004</v>
      </c>
      <c r="L42" s="218">
        <v>314.93</v>
      </c>
      <c r="M42" s="218">
        <v>27.29</v>
      </c>
      <c r="N42" s="218">
        <v>35.04</v>
      </c>
      <c r="O42" s="218">
        <v>0</v>
      </c>
      <c r="P42" s="218">
        <v>29.81</v>
      </c>
      <c r="Q42" s="218">
        <v>3.48</v>
      </c>
      <c r="R42" s="218">
        <v>12.58</v>
      </c>
      <c r="S42" s="218">
        <v>2.34</v>
      </c>
      <c r="T42" s="218">
        <v>0</v>
      </c>
      <c r="U42" s="218">
        <v>58.61</v>
      </c>
      <c r="V42" s="218">
        <v>5.28</v>
      </c>
      <c r="W42" s="218">
        <v>9.3000000000000007</v>
      </c>
      <c r="X42" s="218">
        <v>43.76</v>
      </c>
      <c r="Y42" s="218">
        <v>0</v>
      </c>
      <c r="Z42" s="218">
        <v>76.13</v>
      </c>
      <c r="AA42" s="218">
        <v>16.399999999999999</v>
      </c>
      <c r="AB42" s="218">
        <v>0</v>
      </c>
      <c r="AC42" s="218">
        <v>9.1999999999999993</v>
      </c>
      <c r="AD42" s="218">
        <v>0</v>
      </c>
      <c r="AE42" s="218">
        <v>0</v>
      </c>
      <c r="AF42" s="218">
        <v>0</v>
      </c>
      <c r="AG42" s="218">
        <v>51.09</v>
      </c>
      <c r="AH42" s="218">
        <v>0</v>
      </c>
      <c r="AI42" s="218">
        <v>0</v>
      </c>
      <c r="AJ42" s="218">
        <v>0</v>
      </c>
      <c r="AK42" s="218">
        <v>58.29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22.2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4.9000000000000004</v>
      </c>
      <c r="L43" s="218">
        <v>314.93</v>
      </c>
      <c r="M43" s="218">
        <v>27.29</v>
      </c>
      <c r="N43" s="218">
        <v>35.04</v>
      </c>
      <c r="O43" s="218">
        <v>0</v>
      </c>
      <c r="P43" s="218">
        <v>29.81</v>
      </c>
      <c r="Q43" s="218">
        <v>3.48</v>
      </c>
      <c r="R43" s="218">
        <v>12.58</v>
      </c>
      <c r="S43" s="218">
        <v>2.34</v>
      </c>
      <c r="T43" s="218">
        <v>0</v>
      </c>
      <c r="U43" s="218">
        <v>59.45</v>
      </c>
      <c r="V43" s="218">
        <v>5.28</v>
      </c>
      <c r="W43" s="218">
        <v>8.9700000000000006</v>
      </c>
      <c r="X43" s="218">
        <v>43.76</v>
      </c>
      <c r="Y43" s="218">
        <v>0</v>
      </c>
      <c r="Z43" s="218">
        <v>75.11</v>
      </c>
      <c r="AA43" s="218">
        <v>22.75</v>
      </c>
      <c r="AB43" s="218">
        <v>0</v>
      </c>
      <c r="AC43" s="218">
        <v>9.1999999999999993</v>
      </c>
      <c r="AD43" s="218">
        <v>0</v>
      </c>
      <c r="AE43" s="218">
        <v>0</v>
      </c>
      <c r="AF43" s="218">
        <v>0</v>
      </c>
      <c r="AG43" s="218">
        <v>51.09</v>
      </c>
      <c r="AH43" s="218">
        <v>0</v>
      </c>
      <c r="AI43" s="218">
        <v>0</v>
      </c>
      <c r="AJ43" s="218">
        <v>0</v>
      </c>
      <c r="AK43" s="218">
        <v>58.29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22.2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4.9000000000000004</v>
      </c>
      <c r="L44" s="218">
        <v>314.93</v>
      </c>
      <c r="M44" s="218">
        <v>27.29</v>
      </c>
      <c r="N44" s="218">
        <v>35.04</v>
      </c>
      <c r="O44" s="218">
        <v>0</v>
      </c>
      <c r="P44" s="218">
        <v>29.81</v>
      </c>
      <c r="Q44" s="218">
        <v>3.48</v>
      </c>
      <c r="R44" s="218">
        <v>12.58</v>
      </c>
      <c r="S44" s="218">
        <v>2.34</v>
      </c>
      <c r="T44" s="218">
        <v>0</v>
      </c>
      <c r="U44" s="218">
        <v>60.28</v>
      </c>
      <c r="V44" s="218">
        <v>5.28</v>
      </c>
      <c r="W44" s="218">
        <v>8.9700000000000006</v>
      </c>
      <c r="X44" s="218">
        <v>43.76</v>
      </c>
      <c r="Y44" s="218">
        <v>0</v>
      </c>
      <c r="Z44" s="218">
        <v>75.11</v>
      </c>
      <c r="AA44" s="218">
        <v>22.75</v>
      </c>
      <c r="AB44" s="218">
        <v>0</v>
      </c>
      <c r="AC44" s="218">
        <v>9.1999999999999993</v>
      </c>
      <c r="AD44" s="218">
        <v>0</v>
      </c>
      <c r="AE44" s="218">
        <v>0</v>
      </c>
      <c r="AF44" s="218">
        <v>0</v>
      </c>
      <c r="AG44" s="218">
        <v>51.09</v>
      </c>
      <c r="AH44" s="218">
        <v>0</v>
      </c>
      <c r="AI44" s="218">
        <v>0</v>
      </c>
      <c r="AJ44" s="218">
        <v>0</v>
      </c>
      <c r="AK44" s="218">
        <v>58.29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22.2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4.8899999999999997</v>
      </c>
      <c r="L45" s="218">
        <v>314.93</v>
      </c>
      <c r="M45" s="218">
        <v>27.29</v>
      </c>
      <c r="N45" s="218">
        <v>35.04</v>
      </c>
      <c r="O45" s="218">
        <v>0</v>
      </c>
      <c r="P45" s="218">
        <v>29.81</v>
      </c>
      <c r="Q45" s="218">
        <v>3.48</v>
      </c>
      <c r="R45" s="218">
        <v>12.58</v>
      </c>
      <c r="S45" s="218">
        <v>2.34</v>
      </c>
      <c r="T45" s="218">
        <v>0</v>
      </c>
      <c r="U45" s="218">
        <v>61.12</v>
      </c>
      <c r="V45" s="218">
        <v>5.28</v>
      </c>
      <c r="W45" s="218">
        <v>8.9700000000000006</v>
      </c>
      <c r="X45" s="218">
        <v>43.76</v>
      </c>
      <c r="Y45" s="218">
        <v>0</v>
      </c>
      <c r="Z45" s="218">
        <v>75.11</v>
      </c>
      <c r="AA45" s="218">
        <v>22.75</v>
      </c>
      <c r="AB45" s="218">
        <v>0</v>
      </c>
      <c r="AC45" s="218">
        <v>9.1999999999999993</v>
      </c>
      <c r="AD45" s="218">
        <v>0</v>
      </c>
      <c r="AE45" s="218">
        <v>0</v>
      </c>
      <c r="AF45" s="218">
        <v>0</v>
      </c>
      <c r="AG45" s="218">
        <v>51.09</v>
      </c>
      <c r="AH45" s="218">
        <v>0</v>
      </c>
      <c r="AI45" s="218">
        <v>0</v>
      </c>
      <c r="AJ45" s="218">
        <v>0</v>
      </c>
      <c r="AK45" s="218">
        <v>58.29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22.2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4.8899999999999997</v>
      </c>
      <c r="L46" s="218">
        <v>314.93</v>
      </c>
      <c r="M46" s="218">
        <v>27.29</v>
      </c>
      <c r="N46" s="218">
        <v>35.04</v>
      </c>
      <c r="O46" s="218">
        <v>0</v>
      </c>
      <c r="P46" s="218">
        <v>29.81</v>
      </c>
      <c r="Q46" s="218">
        <v>3.48</v>
      </c>
      <c r="R46" s="218">
        <v>12.58</v>
      </c>
      <c r="S46" s="218">
        <v>2.34</v>
      </c>
      <c r="T46" s="218">
        <v>0</v>
      </c>
      <c r="U46" s="218">
        <v>61.69</v>
      </c>
      <c r="V46" s="218">
        <v>5.28</v>
      </c>
      <c r="W46" s="218">
        <v>8.9700000000000006</v>
      </c>
      <c r="X46" s="218">
        <v>43.76</v>
      </c>
      <c r="Y46" s="218">
        <v>0</v>
      </c>
      <c r="Z46" s="218">
        <v>75.11</v>
      </c>
      <c r="AA46" s="218">
        <v>22.75</v>
      </c>
      <c r="AB46" s="218">
        <v>0</v>
      </c>
      <c r="AC46" s="218">
        <v>9.1999999999999993</v>
      </c>
      <c r="AD46" s="218">
        <v>0</v>
      </c>
      <c r="AE46" s="218">
        <v>0</v>
      </c>
      <c r="AF46" s="218">
        <v>0</v>
      </c>
      <c r="AG46" s="218">
        <v>51.09</v>
      </c>
      <c r="AH46" s="218">
        <v>0</v>
      </c>
      <c r="AI46" s="218">
        <v>0</v>
      </c>
      <c r="AJ46" s="218">
        <v>0</v>
      </c>
      <c r="AK46" s="218">
        <v>58.29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22.2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4.88</v>
      </c>
      <c r="L47" s="218">
        <v>359.34</v>
      </c>
      <c r="M47" s="218">
        <v>27.29</v>
      </c>
      <c r="N47" s="218">
        <v>35.04</v>
      </c>
      <c r="O47" s="218">
        <v>0</v>
      </c>
      <c r="P47" s="218">
        <v>29.81</v>
      </c>
      <c r="Q47" s="218">
        <v>3.48</v>
      </c>
      <c r="R47" s="218">
        <v>12.22</v>
      </c>
      <c r="S47" s="218">
        <v>2.34</v>
      </c>
      <c r="T47" s="218">
        <v>0</v>
      </c>
      <c r="U47" s="218">
        <v>61.73</v>
      </c>
      <c r="V47" s="218">
        <v>5.28</v>
      </c>
      <c r="W47" s="218">
        <v>9.36</v>
      </c>
      <c r="X47" s="218">
        <v>43.76</v>
      </c>
      <c r="Y47" s="218">
        <v>0</v>
      </c>
      <c r="Z47" s="218">
        <v>75.11</v>
      </c>
      <c r="AA47" s="218">
        <v>22.75</v>
      </c>
      <c r="AB47" s="218">
        <v>0</v>
      </c>
      <c r="AC47" s="218">
        <v>9.1999999999999993</v>
      </c>
      <c r="AD47" s="218">
        <v>0</v>
      </c>
      <c r="AE47" s="218">
        <v>0</v>
      </c>
      <c r="AF47" s="218">
        <v>0</v>
      </c>
      <c r="AG47" s="218">
        <v>51.09</v>
      </c>
      <c r="AH47" s="218">
        <v>0</v>
      </c>
      <c r="AI47" s="218">
        <v>0</v>
      </c>
      <c r="AJ47" s="218">
        <v>0</v>
      </c>
      <c r="AK47" s="218">
        <v>58.41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22.2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4.88</v>
      </c>
      <c r="L48" s="218">
        <v>386.73</v>
      </c>
      <c r="M48" s="218">
        <v>27.29</v>
      </c>
      <c r="N48" s="218">
        <v>35.04</v>
      </c>
      <c r="O48" s="218">
        <v>0</v>
      </c>
      <c r="P48" s="218">
        <v>29.81</v>
      </c>
      <c r="Q48" s="218">
        <v>3.48</v>
      </c>
      <c r="R48" s="218">
        <v>12.58</v>
      </c>
      <c r="S48" s="218">
        <v>2.34</v>
      </c>
      <c r="T48" s="218">
        <v>0</v>
      </c>
      <c r="U48" s="218">
        <v>61.73</v>
      </c>
      <c r="V48" s="218">
        <v>5.28</v>
      </c>
      <c r="W48" s="218">
        <v>9.36</v>
      </c>
      <c r="X48" s="218">
        <v>43.76</v>
      </c>
      <c r="Y48" s="218">
        <v>0</v>
      </c>
      <c r="Z48" s="218">
        <v>75.11</v>
      </c>
      <c r="AA48" s="218">
        <v>22.75</v>
      </c>
      <c r="AB48" s="218">
        <v>0</v>
      </c>
      <c r="AC48" s="218">
        <v>9.1999999999999993</v>
      </c>
      <c r="AD48" s="218">
        <v>0</v>
      </c>
      <c r="AE48" s="218">
        <v>0</v>
      </c>
      <c r="AF48" s="218">
        <v>0</v>
      </c>
      <c r="AG48" s="218">
        <v>51.09</v>
      </c>
      <c r="AH48" s="218">
        <v>0</v>
      </c>
      <c r="AI48" s="218">
        <v>0</v>
      </c>
      <c r="AJ48" s="218">
        <v>0</v>
      </c>
      <c r="AK48" s="218">
        <v>58.41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22.2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4.8899999999999997</v>
      </c>
      <c r="L49" s="218">
        <v>426.08</v>
      </c>
      <c r="M49" s="218">
        <v>27.29</v>
      </c>
      <c r="N49" s="218">
        <v>35.04</v>
      </c>
      <c r="O49" s="218">
        <v>0</v>
      </c>
      <c r="P49" s="218">
        <v>29.81</v>
      </c>
      <c r="Q49" s="218">
        <v>1.93</v>
      </c>
      <c r="R49" s="218">
        <v>12.58</v>
      </c>
      <c r="S49" s="218">
        <v>2.34</v>
      </c>
      <c r="T49" s="218">
        <v>0</v>
      </c>
      <c r="U49" s="218">
        <v>61.73</v>
      </c>
      <c r="V49" s="218">
        <v>5.28</v>
      </c>
      <c r="W49" s="218">
        <v>9.06</v>
      </c>
      <c r="X49" s="218">
        <v>43.76</v>
      </c>
      <c r="Y49" s="218">
        <v>0</v>
      </c>
      <c r="Z49" s="218">
        <v>75.11</v>
      </c>
      <c r="AA49" s="218">
        <v>22.75</v>
      </c>
      <c r="AB49" s="218">
        <v>0</v>
      </c>
      <c r="AC49" s="218">
        <v>9.1999999999999993</v>
      </c>
      <c r="AD49" s="218">
        <v>0</v>
      </c>
      <c r="AE49" s="218">
        <v>0</v>
      </c>
      <c r="AF49" s="218">
        <v>0</v>
      </c>
      <c r="AG49" s="218">
        <v>51.09</v>
      </c>
      <c r="AH49" s="218">
        <v>0</v>
      </c>
      <c r="AI49" s="218">
        <v>0</v>
      </c>
      <c r="AJ49" s="218">
        <v>0</v>
      </c>
      <c r="AK49" s="218">
        <v>59.32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22.2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4.8899999999999997</v>
      </c>
      <c r="L50" s="218">
        <v>426.08</v>
      </c>
      <c r="M50" s="218">
        <v>27.29</v>
      </c>
      <c r="N50" s="218">
        <v>35.04</v>
      </c>
      <c r="O50" s="218">
        <v>0</v>
      </c>
      <c r="P50" s="218">
        <v>29.81</v>
      </c>
      <c r="Q50" s="218">
        <v>1.94</v>
      </c>
      <c r="R50" s="218">
        <v>12.58</v>
      </c>
      <c r="S50" s="218">
        <v>2.37</v>
      </c>
      <c r="T50" s="218">
        <v>0</v>
      </c>
      <c r="U50" s="218">
        <v>61.73</v>
      </c>
      <c r="V50" s="218">
        <v>5.28</v>
      </c>
      <c r="W50" s="218">
        <v>9.06</v>
      </c>
      <c r="X50" s="218">
        <v>43.76</v>
      </c>
      <c r="Y50" s="218">
        <v>0</v>
      </c>
      <c r="Z50" s="218">
        <v>75.11</v>
      </c>
      <c r="AA50" s="218">
        <v>22.75</v>
      </c>
      <c r="AB50" s="218">
        <v>0</v>
      </c>
      <c r="AC50" s="218">
        <v>9.1999999999999993</v>
      </c>
      <c r="AD50" s="218">
        <v>0</v>
      </c>
      <c r="AE50" s="218">
        <v>0</v>
      </c>
      <c r="AF50" s="218">
        <v>0</v>
      </c>
      <c r="AG50" s="218">
        <v>51.09</v>
      </c>
      <c r="AH50" s="218">
        <v>0</v>
      </c>
      <c r="AI50" s="218">
        <v>0</v>
      </c>
      <c r="AJ50" s="218">
        <v>0</v>
      </c>
      <c r="AK50" s="218">
        <v>59.32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22.2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386.73</v>
      </c>
      <c r="M51" s="218">
        <v>27.29</v>
      </c>
      <c r="N51" s="218">
        <v>35.04</v>
      </c>
      <c r="O51" s="218">
        <v>0</v>
      </c>
      <c r="P51" s="218">
        <v>29.81</v>
      </c>
      <c r="Q51" s="218">
        <v>3.86</v>
      </c>
      <c r="R51" s="218">
        <v>12.58</v>
      </c>
      <c r="S51" s="218">
        <v>2.9</v>
      </c>
      <c r="T51" s="218">
        <v>0</v>
      </c>
      <c r="U51" s="218">
        <v>61.73</v>
      </c>
      <c r="V51" s="218">
        <v>5.28</v>
      </c>
      <c r="W51" s="218">
        <v>9.36</v>
      </c>
      <c r="X51" s="218">
        <v>43.76</v>
      </c>
      <c r="Y51" s="218">
        <v>0</v>
      </c>
      <c r="Z51" s="218">
        <v>75.11</v>
      </c>
      <c r="AA51" s="218">
        <v>22.25</v>
      </c>
      <c r="AB51" s="218">
        <v>0</v>
      </c>
      <c r="AC51" s="218">
        <v>9.1999999999999993</v>
      </c>
      <c r="AD51" s="218">
        <v>0</v>
      </c>
      <c r="AE51" s="218">
        <v>0</v>
      </c>
      <c r="AF51" s="218">
        <v>0</v>
      </c>
      <c r="AG51" s="218">
        <v>51.09</v>
      </c>
      <c r="AH51" s="218">
        <v>0</v>
      </c>
      <c r="AI51" s="218">
        <v>0</v>
      </c>
      <c r="AJ51" s="218">
        <v>0</v>
      </c>
      <c r="AK51" s="218">
        <v>59.32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22.2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396.4</v>
      </c>
      <c r="M52" s="218">
        <v>27.29</v>
      </c>
      <c r="N52" s="218">
        <v>35.04</v>
      </c>
      <c r="O52" s="218">
        <v>0</v>
      </c>
      <c r="P52" s="218">
        <v>29.81</v>
      </c>
      <c r="Q52" s="218">
        <v>3.86</v>
      </c>
      <c r="R52" s="218">
        <v>12.58</v>
      </c>
      <c r="S52" s="218">
        <v>2.9</v>
      </c>
      <c r="T52" s="218">
        <v>0</v>
      </c>
      <c r="U52" s="218">
        <v>61.73</v>
      </c>
      <c r="V52" s="218">
        <v>5.28</v>
      </c>
      <c r="W52" s="218">
        <v>9.36</v>
      </c>
      <c r="X52" s="218">
        <v>43.76</v>
      </c>
      <c r="Y52" s="218">
        <v>0</v>
      </c>
      <c r="Z52" s="218">
        <v>75.11</v>
      </c>
      <c r="AA52" s="218">
        <v>22.25</v>
      </c>
      <c r="AB52" s="218">
        <v>0</v>
      </c>
      <c r="AC52" s="218">
        <v>9.1999999999999993</v>
      </c>
      <c r="AD52" s="218">
        <v>0</v>
      </c>
      <c r="AE52" s="218">
        <v>0</v>
      </c>
      <c r="AF52" s="218">
        <v>0</v>
      </c>
      <c r="AG52" s="218">
        <v>51.09</v>
      </c>
      <c r="AH52" s="218">
        <v>0</v>
      </c>
      <c r="AI52" s="218">
        <v>0</v>
      </c>
      <c r="AJ52" s="218">
        <v>0</v>
      </c>
      <c r="AK52" s="218">
        <v>59.32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22.2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396.39</v>
      </c>
      <c r="M53" s="218">
        <v>27.29</v>
      </c>
      <c r="N53" s="218">
        <v>35.04</v>
      </c>
      <c r="O53" s="218">
        <v>0</v>
      </c>
      <c r="P53" s="218">
        <v>29.81</v>
      </c>
      <c r="Q53" s="218">
        <v>3.86</v>
      </c>
      <c r="R53" s="218">
        <v>12.58</v>
      </c>
      <c r="S53" s="218">
        <v>2.9</v>
      </c>
      <c r="T53" s="218">
        <v>0</v>
      </c>
      <c r="U53" s="218">
        <v>61.73</v>
      </c>
      <c r="V53" s="218">
        <v>5.28</v>
      </c>
      <c r="W53" s="218">
        <v>9.32</v>
      </c>
      <c r="X53" s="218">
        <v>43.76</v>
      </c>
      <c r="Y53" s="218">
        <v>0</v>
      </c>
      <c r="Z53" s="218">
        <v>75.11</v>
      </c>
      <c r="AA53" s="218">
        <v>22.75</v>
      </c>
      <c r="AB53" s="218">
        <v>0</v>
      </c>
      <c r="AC53" s="218">
        <v>9.1999999999999993</v>
      </c>
      <c r="AD53" s="218">
        <v>0</v>
      </c>
      <c r="AE53" s="218">
        <v>0</v>
      </c>
      <c r="AF53" s="218">
        <v>0</v>
      </c>
      <c r="AG53" s="218">
        <v>51.09</v>
      </c>
      <c r="AH53" s="218">
        <v>0</v>
      </c>
      <c r="AI53" s="218">
        <v>0</v>
      </c>
      <c r="AJ53" s="218">
        <v>0</v>
      </c>
      <c r="AK53" s="218">
        <v>59.32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22.2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425.4</v>
      </c>
      <c r="M54" s="218">
        <v>27.29</v>
      </c>
      <c r="N54" s="218">
        <v>35.04</v>
      </c>
      <c r="O54" s="218">
        <v>0</v>
      </c>
      <c r="P54" s="218">
        <v>29.81</v>
      </c>
      <c r="Q54" s="218">
        <v>3.86</v>
      </c>
      <c r="R54" s="218">
        <v>12.58</v>
      </c>
      <c r="S54" s="218">
        <v>2.9</v>
      </c>
      <c r="T54" s="218">
        <v>0</v>
      </c>
      <c r="U54" s="218">
        <v>61.73</v>
      </c>
      <c r="V54" s="218">
        <v>5.28</v>
      </c>
      <c r="W54" s="218">
        <v>9.32</v>
      </c>
      <c r="X54" s="218">
        <v>43.76</v>
      </c>
      <c r="Y54" s="218">
        <v>0</v>
      </c>
      <c r="Z54" s="218">
        <v>75.11</v>
      </c>
      <c r="AA54" s="218">
        <v>22.75</v>
      </c>
      <c r="AB54" s="218">
        <v>0</v>
      </c>
      <c r="AC54" s="218">
        <v>9.1999999999999993</v>
      </c>
      <c r="AD54" s="218">
        <v>0</v>
      </c>
      <c r="AE54" s="218">
        <v>0</v>
      </c>
      <c r="AF54" s="218">
        <v>0</v>
      </c>
      <c r="AG54" s="218">
        <v>51.09</v>
      </c>
      <c r="AH54" s="218">
        <v>0</v>
      </c>
      <c r="AI54" s="218">
        <v>0</v>
      </c>
      <c r="AJ54" s="218">
        <v>0</v>
      </c>
      <c r="AK54" s="218">
        <v>59.32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22.2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4.7300000000000004</v>
      </c>
      <c r="L55" s="218">
        <v>380</v>
      </c>
      <c r="M55" s="218">
        <v>27.29</v>
      </c>
      <c r="N55" s="218">
        <v>35.04</v>
      </c>
      <c r="O55" s="218">
        <v>0</v>
      </c>
      <c r="P55" s="218">
        <v>29.81</v>
      </c>
      <c r="Q55" s="218">
        <v>0.16</v>
      </c>
      <c r="R55" s="218">
        <v>0</v>
      </c>
      <c r="S55" s="218">
        <v>0</v>
      </c>
      <c r="T55" s="218">
        <v>0</v>
      </c>
      <c r="U55" s="218">
        <v>62.08</v>
      </c>
      <c r="V55" s="218">
        <v>5.28</v>
      </c>
      <c r="W55" s="218">
        <v>9.32</v>
      </c>
      <c r="X55" s="218">
        <v>43.76</v>
      </c>
      <c r="Y55" s="218">
        <v>0</v>
      </c>
      <c r="Z55" s="218">
        <v>75.11</v>
      </c>
      <c r="AA55" s="218">
        <v>7.74</v>
      </c>
      <c r="AB55" s="218">
        <v>0</v>
      </c>
      <c r="AC55" s="218">
        <v>9.1300000000000008</v>
      </c>
      <c r="AD55" s="218">
        <v>0</v>
      </c>
      <c r="AE55" s="218">
        <v>0</v>
      </c>
      <c r="AF55" s="218">
        <v>0</v>
      </c>
      <c r="AG55" s="218">
        <v>51.09</v>
      </c>
      <c r="AH55" s="218">
        <v>0</v>
      </c>
      <c r="AI55" s="218">
        <v>0</v>
      </c>
      <c r="AJ55" s="218">
        <v>0</v>
      </c>
      <c r="AK55" s="218">
        <v>62.68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22.2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4.83</v>
      </c>
      <c r="L56" s="218">
        <v>316.33</v>
      </c>
      <c r="M56" s="218">
        <v>27.29</v>
      </c>
      <c r="N56" s="218">
        <v>35.04</v>
      </c>
      <c r="O56" s="218">
        <v>0</v>
      </c>
      <c r="P56" s="218">
        <v>29.81</v>
      </c>
      <c r="Q56" s="218">
        <v>0</v>
      </c>
      <c r="R56" s="218">
        <v>12.58</v>
      </c>
      <c r="S56" s="218">
        <v>0</v>
      </c>
      <c r="T56" s="218">
        <v>0</v>
      </c>
      <c r="U56" s="218">
        <v>62.11</v>
      </c>
      <c r="V56" s="218">
        <v>5.28</v>
      </c>
      <c r="W56" s="218">
        <v>9.32</v>
      </c>
      <c r="X56" s="218">
        <v>43.76</v>
      </c>
      <c r="Y56" s="218">
        <v>0</v>
      </c>
      <c r="Z56" s="218">
        <v>75.11</v>
      </c>
      <c r="AA56" s="218">
        <v>22.75</v>
      </c>
      <c r="AB56" s="218">
        <v>0</v>
      </c>
      <c r="AC56" s="218">
        <v>9.1300000000000008</v>
      </c>
      <c r="AD56" s="218">
        <v>0</v>
      </c>
      <c r="AE56" s="218">
        <v>0</v>
      </c>
      <c r="AF56" s="218">
        <v>0</v>
      </c>
      <c r="AG56" s="218">
        <v>51.09</v>
      </c>
      <c r="AH56" s="218">
        <v>0</v>
      </c>
      <c r="AI56" s="218">
        <v>0</v>
      </c>
      <c r="AJ56" s="218">
        <v>0</v>
      </c>
      <c r="AK56" s="218">
        <v>62.68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22.2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4.83</v>
      </c>
      <c r="L57" s="218">
        <v>348.06</v>
      </c>
      <c r="M57" s="218">
        <v>27.29</v>
      </c>
      <c r="N57" s="218">
        <v>35.04</v>
      </c>
      <c r="O57" s="218">
        <v>0</v>
      </c>
      <c r="P57" s="218">
        <v>29.81</v>
      </c>
      <c r="Q57" s="218">
        <v>4.9400000000000004</v>
      </c>
      <c r="R57" s="218">
        <v>12.58</v>
      </c>
      <c r="S57" s="218">
        <v>7.82</v>
      </c>
      <c r="T57" s="218">
        <v>0</v>
      </c>
      <c r="U57" s="218">
        <v>62.11</v>
      </c>
      <c r="V57" s="218">
        <v>5.28</v>
      </c>
      <c r="W57" s="218">
        <v>9.32</v>
      </c>
      <c r="X57" s="218">
        <v>43.76</v>
      </c>
      <c r="Y57" s="218">
        <v>0</v>
      </c>
      <c r="Z57" s="218">
        <v>75.11</v>
      </c>
      <c r="AA57" s="218">
        <v>22.75</v>
      </c>
      <c r="AB57" s="218">
        <v>0</v>
      </c>
      <c r="AC57" s="218">
        <v>9.1999999999999993</v>
      </c>
      <c r="AD57" s="218">
        <v>0</v>
      </c>
      <c r="AE57" s="218">
        <v>0</v>
      </c>
      <c r="AF57" s="218">
        <v>0</v>
      </c>
      <c r="AG57" s="218">
        <v>51.09</v>
      </c>
      <c r="AH57" s="218">
        <v>0</v>
      </c>
      <c r="AI57" s="218">
        <v>0</v>
      </c>
      <c r="AJ57" s="218">
        <v>0</v>
      </c>
      <c r="AK57" s="218">
        <v>62.68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22.2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4.83</v>
      </c>
      <c r="L58" s="218">
        <v>406.62</v>
      </c>
      <c r="M58" s="218">
        <v>27.29</v>
      </c>
      <c r="N58" s="218">
        <v>35.04</v>
      </c>
      <c r="O58" s="218">
        <v>0</v>
      </c>
      <c r="P58" s="218">
        <v>29.81</v>
      </c>
      <c r="Q58" s="218">
        <v>6.1</v>
      </c>
      <c r="R58" s="218">
        <v>12.58</v>
      </c>
      <c r="S58" s="218">
        <v>7.82</v>
      </c>
      <c r="T58" s="218">
        <v>0</v>
      </c>
      <c r="U58" s="218">
        <v>62.11</v>
      </c>
      <c r="V58" s="218">
        <v>5.28</v>
      </c>
      <c r="W58" s="218">
        <v>9.32</v>
      </c>
      <c r="X58" s="218">
        <v>43.76</v>
      </c>
      <c r="Y58" s="218">
        <v>0</v>
      </c>
      <c r="Z58" s="218">
        <v>75.11</v>
      </c>
      <c r="AA58" s="218">
        <v>22.75</v>
      </c>
      <c r="AB58" s="218">
        <v>0</v>
      </c>
      <c r="AC58" s="218">
        <v>9.1999999999999993</v>
      </c>
      <c r="AD58" s="218">
        <v>0</v>
      </c>
      <c r="AE58" s="218">
        <v>0</v>
      </c>
      <c r="AF58" s="218">
        <v>0</v>
      </c>
      <c r="AG58" s="218">
        <v>51.09</v>
      </c>
      <c r="AH58" s="218">
        <v>0</v>
      </c>
      <c r="AI58" s="218">
        <v>0</v>
      </c>
      <c r="AJ58" s="218">
        <v>0</v>
      </c>
      <c r="AK58" s="218">
        <v>62.68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22.2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5.29</v>
      </c>
      <c r="E59" s="218">
        <v>0</v>
      </c>
      <c r="F59" s="218">
        <v>0</v>
      </c>
      <c r="G59" s="218">
        <v>11.6</v>
      </c>
      <c r="H59" s="218">
        <v>0</v>
      </c>
      <c r="I59" s="218">
        <v>0</v>
      </c>
      <c r="J59" s="218">
        <v>11.6</v>
      </c>
      <c r="K59" s="218">
        <v>9.1</v>
      </c>
      <c r="L59" s="218">
        <v>425.4</v>
      </c>
      <c r="M59" s="218">
        <v>27.29</v>
      </c>
      <c r="N59" s="218">
        <v>35.04</v>
      </c>
      <c r="O59" s="218">
        <v>0</v>
      </c>
      <c r="P59" s="218">
        <v>29.81</v>
      </c>
      <c r="Q59" s="218">
        <v>6.1</v>
      </c>
      <c r="R59" s="218">
        <v>12.58</v>
      </c>
      <c r="S59" s="218">
        <v>7.82</v>
      </c>
      <c r="T59" s="218">
        <v>0</v>
      </c>
      <c r="U59" s="218">
        <v>62.11</v>
      </c>
      <c r="V59" s="218">
        <v>5.28</v>
      </c>
      <c r="W59" s="218">
        <v>9.2799999999999994</v>
      </c>
      <c r="X59" s="218">
        <v>43.76</v>
      </c>
      <c r="Y59" s="218">
        <v>0</v>
      </c>
      <c r="Z59" s="218">
        <v>75.11</v>
      </c>
      <c r="AA59" s="218">
        <v>22.75</v>
      </c>
      <c r="AB59" s="218">
        <v>0</v>
      </c>
      <c r="AC59" s="218">
        <v>9.1999999999999993</v>
      </c>
      <c r="AD59" s="218">
        <v>0</v>
      </c>
      <c r="AE59" s="218">
        <v>0</v>
      </c>
      <c r="AF59" s="218">
        <v>0</v>
      </c>
      <c r="AG59" s="218">
        <v>51.09</v>
      </c>
      <c r="AH59" s="218">
        <v>0</v>
      </c>
      <c r="AI59" s="218">
        <v>0</v>
      </c>
      <c r="AJ59" s="218">
        <v>0</v>
      </c>
      <c r="AK59" s="218">
        <v>64.16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22.2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5.29</v>
      </c>
      <c r="E60" s="218">
        <v>0</v>
      </c>
      <c r="F60" s="218">
        <v>0</v>
      </c>
      <c r="G60" s="218">
        <v>11.6</v>
      </c>
      <c r="H60" s="218">
        <v>0</v>
      </c>
      <c r="I60" s="218">
        <v>0</v>
      </c>
      <c r="J60" s="218">
        <v>11.6</v>
      </c>
      <c r="K60" s="218">
        <v>9.1</v>
      </c>
      <c r="L60" s="218">
        <v>425.4</v>
      </c>
      <c r="M60" s="218">
        <v>27.29</v>
      </c>
      <c r="N60" s="218">
        <v>35.04</v>
      </c>
      <c r="O60" s="218">
        <v>0</v>
      </c>
      <c r="P60" s="218">
        <v>29.81</v>
      </c>
      <c r="Q60" s="218">
        <v>6.1</v>
      </c>
      <c r="R60" s="218">
        <v>12.58</v>
      </c>
      <c r="S60" s="218">
        <v>7.82</v>
      </c>
      <c r="T60" s="218">
        <v>0</v>
      </c>
      <c r="U60" s="218">
        <v>62.11</v>
      </c>
      <c r="V60" s="218">
        <v>5.28</v>
      </c>
      <c r="W60" s="218">
        <v>9.2799999999999994</v>
      </c>
      <c r="X60" s="218">
        <v>43.76</v>
      </c>
      <c r="Y60" s="218">
        <v>0</v>
      </c>
      <c r="Z60" s="218">
        <v>75.11</v>
      </c>
      <c r="AA60" s="218">
        <v>22.75</v>
      </c>
      <c r="AB60" s="218">
        <v>0</v>
      </c>
      <c r="AC60" s="218">
        <v>9.1999999999999993</v>
      </c>
      <c r="AD60" s="218">
        <v>0</v>
      </c>
      <c r="AE60" s="218">
        <v>0</v>
      </c>
      <c r="AF60" s="218">
        <v>0</v>
      </c>
      <c r="AG60" s="218">
        <v>51.09</v>
      </c>
      <c r="AH60" s="218">
        <v>0</v>
      </c>
      <c r="AI60" s="218">
        <v>0</v>
      </c>
      <c r="AJ60" s="218">
        <v>0</v>
      </c>
      <c r="AK60" s="218">
        <v>64.16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22.2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5.29</v>
      </c>
      <c r="E61" s="218">
        <v>0</v>
      </c>
      <c r="F61" s="218">
        <v>0</v>
      </c>
      <c r="G61" s="218">
        <v>11.6</v>
      </c>
      <c r="H61" s="218">
        <v>0</v>
      </c>
      <c r="I61" s="218">
        <v>0</v>
      </c>
      <c r="J61" s="218">
        <v>11.6</v>
      </c>
      <c r="K61" s="218">
        <v>9.1</v>
      </c>
      <c r="L61" s="218">
        <v>425.39</v>
      </c>
      <c r="M61" s="218">
        <v>27.29</v>
      </c>
      <c r="N61" s="218">
        <v>35.04</v>
      </c>
      <c r="O61" s="218">
        <v>0</v>
      </c>
      <c r="P61" s="218">
        <v>29.81</v>
      </c>
      <c r="Q61" s="218">
        <v>6.1</v>
      </c>
      <c r="R61" s="218">
        <v>12.58</v>
      </c>
      <c r="S61" s="218">
        <v>7.82</v>
      </c>
      <c r="T61" s="218">
        <v>0</v>
      </c>
      <c r="U61" s="218">
        <v>62.11</v>
      </c>
      <c r="V61" s="218">
        <v>5.28</v>
      </c>
      <c r="W61" s="218">
        <v>9.2799999999999994</v>
      </c>
      <c r="X61" s="218">
        <v>43.76</v>
      </c>
      <c r="Y61" s="218">
        <v>0</v>
      </c>
      <c r="Z61" s="218">
        <v>75.11</v>
      </c>
      <c r="AA61" s="218">
        <v>22.75</v>
      </c>
      <c r="AB61" s="218">
        <v>0</v>
      </c>
      <c r="AC61" s="218">
        <v>9.1999999999999993</v>
      </c>
      <c r="AD61" s="218">
        <v>0</v>
      </c>
      <c r="AE61" s="218">
        <v>0</v>
      </c>
      <c r="AF61" s="218">
        <v>0</v>
      </c>
      <c r="AG61" s="218">
        <v>51.09</v>
      </c>
      <c r="AH61" s="218">
        <v>0</v>
      </c>
      <c r="AI61" s="218">
        <v>0</v>
      </c>
      <c r="AJ61" s="218">
        <v>0</v>
      </c>
      <c r="AK61" s="218">
        <v>64.16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22.2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5.29</v>
      </c>
      <c r="E62" s="218">
        <v>0</v>
      </c>
      <c r="F62" s="218">
        <v>0</v>
      </c>
      <c r="G62" s="218">
        <v>11.6</v>
      </c>
      <c r="H62" s="218">
        <v>0</v>
      </c>
      <c r="I62" s="218">
        <v>0</v>
      </c>
      <c r="J62" s="218">
        <v>11.6</v>
      </c>
      <c r="K62" s="218">
        <v>9.1</v>
      </c>
      <c r="L62" s="218">
        <v>425.39</v>
      </c>
      <c r="M62" s="218">
        <v>27.29</v>
      </c>
      <c r="N62" s="218">
        <v>35.04</v>
      </c>
      <c r="O62" s="218">
        <v>0</v>
      </c>
      <c r="P62" s="218">
        <v>29.81</v>
      </c>
      <c r="Q62" s="218">
        <v>6.1</v>
      </c>
      <c r="R62" s="218">
        <v>12.58</v>
      </c>
      <c r="S62" s="218">
        <v>7.82</v>
      </c>
      <c r="T62" s="218">
        <v>0</v>
      </c>
      <c r="U62" s="218">
        <v>62.11</v>
      </c>
      <c r="V62" s="218">
        <v>5.28</v>
      </c>
      <c r="W62" s="218">
        <v>9.2799999999999994</v>
      </c>
      <c r="X62" s="218">
        <v>43.76</v>
      </c>
      <c r="Y62" s="218">
        <v>0</v>
      </c>
      <c r="Z62" s="218">
        <v>75.11</v>
      </c>
      <c r="AA62" s="218">
        <v>22.75</v>
      </c>
      <c r="AB62" s="218">
        <v>0</v>
      </c>
      <c r="AC62" s="218">
        <v>9.1999999999999993</v>
      </c>
      <c r="AD62" s="218">
        <v>0</v>
      </c>
      <c r="AE62" s="218">
        <v>0</v>
      </c>
      <c r="AF62" s="218">
        <v>0</v>
      </c>
      <c r="AG62" s="218">
        <v>51.09</v>
      </c>
      <c r="AH62" s="218">
        <v>0</v>
      </c>
      <c r="AI62" s="218">
        <v>0</v>
      </c>
      <c r="AJ62" s="218">
        <v>0</v>
      </c>
      <c r="AK62" s="218">
        <v>64.16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22.2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5.29</v>
      </c>
      <c r="E63" s="218">
        <v>0</v>
      </c>
      <c r="F63" s="218">
        <v>0</v>
      </c>
      <c r="G63" s="218">
        <v>11.6</v>
      </c>
      <c r="H63" s="218">
        <v>0</v>
      </c>
      <c r="I63" s="218">
        <v>0</v>
      </c>
      <c r="J63" s="218">
        <v>11.6</v>
      </c>
      <c r="K63" s="218">
        <v>9.1</v>
      </c>
      <c r="L63" s="218">
        <v>425.39</v>
      </c>
      <c r="M63" s="218">
        <v>27.29</v>
      </c>
      <c r="N63" s="218">
        <v>35.04</v>
      </c>
      <c r="O63" s="218">
        <v>0</v>
      </c>
      <c r="P63" s="218">
        <v>29.81</v>
      </c>
      <c r="Q63" s="218">
        <v>6.1</v>
      </c>
      <c r="R63" s="218">
        <v>12.58</v>
      </c>
      <c r="S63" s="218">
        <v>7.82</v>
      </c>
      <c r="T63" s="218">
        <v>0</v>
      </c>
      <c r="U63" s="218">
        <v>62.11</v>
      </c>
      <c r="V63" s="218">
        <v>5.28</v>
      </c>
      <c r="W63" s="218">
        <v>9.32</v>
      </c>
      <c r="X63" s="218">
        <v>43.76</v>
      </c>
      <c r="Y63" s="218">
        <v>0</v>
      </c>
      <c r="Z63" s="218">
        <v>75.11</v>
      </c>
      <c r="AA63" s="218">
        <v>22.75</v>
      </c>
      <c r="AB63" s="218">
        <v>0</v>
      </c>
      <c r="AC63" s="218">
        <v>8.9</v>
      </c>
      <c r="AD63" s="218">
        <v>0</v>
      </c>
      <c r="AE63" s="218">
        <v>0</v>
      </c>
      <c r="AF63" s="218">
        <v>0</v>
      </c>
      <c r="AG63" s="218">
        <v>51.09</v>
      </c>
      <c r="AH63" s="218">
        <v>0</v>
      </c>
      <c r="AI63" s="218">
        <v>0</v>
      </c>
      <c r="AJ63" s="218">
        <v>0</v>
      </c>
      <c r="AK63" s="218">
        <v>61.65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22.2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5.29</v>
      </c>
      <c r="E64" s="218">
        <v>0</v>
      </c>
      <c r="F64" s="218">
        <v>0</v>
      </c>
      <c r="G64" s="218">
        <v>11.6</v>
      </c>
      <c r="H64" s="218">
        <v>0</v>
      </c>
      <c r="I64" s="218">
        <v>0</v>
      </c>
      <c r="J64" s="218">
        <v>11.6</v>
      </c>
      <c r="K64" s="218">
        <v>9.1</v>
      </c>
      <c r="L64" s="218">
        <v>425.39</v>
      </c>
      <c r="M64" s="218">
        <v>27.29</v>
      </c>
      <c r="N64" s="218">
        <v>35.04</v>
      </c>
      <c r="O64" s="218">
        <v>0</v>
      </c>
      <c r="P64" s="218">
        <v>29.81</v>
      </c>
      <c r="Q64" s="218">
        <v>6.1</v>
      </c>
      <c r="R64" s="218">
        <v>12.58</v>
      </c>
      <c r="S64" s="218">
        <v>7.82</v>
      </c>
      <c r="T64" s="218">
        <v>0</v>
      </c>
      <c r="U64" s="218">
        <v>62.11</v>
      </c>
      <c r="V64" s="218">
        <v>5.28</v>
      </c>
      <c r="W64" s="218">
        <v>9.32</v>
      </c>
      <c r="X64" s="218">
        <v>43.76</v>
      </c>
      <c r="Y64" s="218">
        <v>0</v>
      </c>
      <c r="Z64" s="218">
        <v>75.11</v>
      </c>
      <c r="AA64" s="218">
        <v>22.75</v>
      </c>
      <c r="AB64" s="218">
        <v>0</v>
      </c>
      <c r="AC64" s="218">
        <v>8.9</v>
      </c>
      <c r="AD64" s="218">
        <v>0</v>
      </c>
      <c r="AE64" s="218">
        <v>0</v>
      </c>
      <c r="AF64" s="218">
        <v>0</v>
      </c>
      <c r="AG64" s="218">
        <v>51.09</v>
      </c>
      <c r="AH64" s="218">
        <v>0</v>
      </c>
      <c r="AI64" s="218">
        <v>0</v>
      </c>
      <c r="AJ64" s="218">
        <v>0</v>
      </c>
      <c r="AK64" s="218">
        <v>61.65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22.2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5.29</v>
      </c>
      <c r="E65" s="218">
        <v>0</v>
      </c>
      <c r="F65" s="218">
        <v>0</v>
      </c>
      <c r="G65" s="218">
        <v>11.6</v>
      </c>
      <c r="H65" s="218">
        <v>0</v>
      </c>
      <c r="I65" s="218">
        <v>0</v>
      </c>
      <c r="J65" s="218">
        <v>11.6</v>
      </c>
      <c r="K65" s="218">
        <v>9.1</v>
      </c>
      <c r="L65" s="218">
        <v>425.39</v>
      </c>
      <c r="M65" s="218">
        <v>27.29</v>
      </c>
      <c r="N65" s="218">
        <v>35.04</v>
      </c>
      <c r="O65" s="218">
        <v>0</v>
      </c>
      <c r="P65" s="218">
        <v>29.81</v>
      </c>
      <c r="Q65" s="218">
        <v>6.1</v>
      </c>
      <c r="R65" s="218">
        <v>12.58</v>
      </c>
      <c r="S65" s="218">
        <v>7.82</v>
      </c>
      <c r="T65" s="218">
        <v>0</v>
      </c>
      <c r="U65" s="218">
        <v>62.11</v>
      </c>
      <c r="V65" s="218">
        <v>5.28</v>
      </c>
      <c r="W65" s="218">
        <v>9.32</v>
      </c>
      <c r="X65" s="218">
        <v>43.76</v>
      </c>
      <c r="Y65" s="218">
        <v>0</v>
      </c>
      <c r="Z65" s="218">
        <v>75.11</v>
      </c>
      <c r="AA65" s="218">
        <v>22.75</v>
      </c>
      <c r="AB65" s="218">
        <v>0</v>
      </c>
      <c r="AC65" s="218">
        <v>8.9</v>
      </c>
      <c r="AD65" s="218">
        <v>0</v>
      </c>
      <c r="AE65" s="218">
        <v>0</v>
      </c>
      <c r="AF65" s="218">
        <v>0</v>
      </c>
      <c r="AG65" s="218">
        <v>51.09</v>
      </c>
      <c r="AH65" s="218">
        <v>0</v>
      </c>
      <c r="AI65" s="218">
        <v>0</v>
      </c>
      <c r="AJ65" s="218">
        <v>0</v>
      </c>
      <c r="AK65" s="218">
        <v>61.65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22.2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5.29</v>
      </c>
      <c r="E66" s="218">
        <v>0</v>
      </c>
      <c r="F66" s="218">
        <v>0</v>
      </c>
      <c r="G66" s="218">
        <v>11.6</v>
      </c>
      <c r="H66" s="218">
        <v>0</v>
      </c>
      <c r="I66" s="218">
        <v>0</v>
      </c>
      <c r="J66" s="218">
        <v>11.6</v>
      </c>
      <c r="K66" s="218">
        <v>9.1</v>
      </c>
      <c r="L66" s="218">
        <v>425.39</v>
      </c>
      <c r="M66" s="218">
        <v>27.29</v>
      </c>
      <c r="N66" s="218">
        <v>35.04</v>
      </c>
      <c r="O66" s="218">
        <v>0</v>
      </c>
      <c r="P66" s="218">
        <v>29.81</v>
      </c>
      <c r="Q66" s="218">
        <v>6.1</v>
      </c>
      <c r="R66" s="218">
        <v>12.58</v>
      </c>
      <c r="S66" s="218">
        <v>7.82</v>
      </c>
      <c r="T66" s="218">
        <v>0</v>
      </c>
      <c r="U66" s="218">
        <v>62.11</v>
      </c>
      <c r="V66" s="218">
        <v>5.28</v>
      </c>
      <c r="W66" s="218">
        <v>9.32</v>
      </c>
      <c r="X66" s="218">
        <v>43.76</v>
      </c>
      <c r="Y66" s="218">
        <v>0</v>
      </c>
      <c r="Z66" s="218">
        <v>75.11</v>
      </c>
      <c r="AA66" s="218">
        <v>22.75</v>
      </c>
      <c r="AB66" s="218">
        <v>0</v>
      </c>
      <c r="AC66" s="218">
        <v>8.9</v>
      </c>
      <c r="AD66" s="218">
        <v>0</v>
      </c>
      <c r="AE66" s="218">
        <v>0</v>
      </c>
      <c r="AF66" s="218">
        <v>0</v>
      </c>
      <c r="AG66" s="218">
        <v>51.09</v>
      </c>
      <c r="AH66" s="218">
        <v>0</v>
      </c>
      <c r="AI66" s="218">
        <v>0</v>
      </c>
      <c r="AJ66" s="218">
        <v>0</v>
      </c>
      <c r="AK66" s="218">
        <v>61.65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22.2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5.15</v>
      </c>
      <c r="E67" s="218">
        <v>0</v>
      </c>
      <c r="F67" s="218">
        <v>0</v>
      </c>
      <c r="G67" s="218">
        <v>18.68</v>
      </c>
      <c r="H67" s="218">
        <v>0</v>
      </c>
      <c r="I67" s="218">
        <v>0</v>
      </c>
      <c r="J67" s="218">
        <v>22.11</v>
      </c>
      <c r="K67" s="218">
        <v>9.1</v>
      </c>
      <c r="L67" s="218">
        <v>425.39</v>
      </c>
      <c r="M67" s="218">
        <v>27.29</v>
      </c>
      <c r="N67" s="218">
        <v>35.04</v>
      </c>
      <c r="O67" s="218">
        <v>0</v>
      </c>
      <c r="P67" s="218">
        <v>29.81</v>
      </c>
      <c r="Q67" s="218">
        <v>6.1</v>
      </c>
      <c r="R67" s="218">
        <v>12.58</v>
      </c>
      <c r="S67" s="218">
        <v>7.82</v>
      </c>
      <c r="T67" s="218">
        <v>0</v>
      </c>
      <c r="U67" s="218">
        <v>62.11</v>
      </c>
      <c r="V67" s="218">
        <v>5.28</v>
      </c>
      <c r="W67" s="218">
        <v>9.32</v>
      </c>
      <c r="X67" s="218">
        <v>43.76</v>
      </c>
      <c r="Y67" s="218">
        <v>0</v>
      </c>
      <c r="Z67" s="218">
        <v>75.11</v>
      </c>
      <c r="AA67" s="218">
        <v>22.75</v>
      </c>
      <c r="AB67" s="218">
        <v>0</v>
      </c>
      <c r="AC67" s="218">
        <v>8.9</v>
      </c>
      <c r="AD67" s="218">
        <v>0</v>
      </c>
      <c r="AE67" s="218">
        <v>0</v>
      </c>
      <c r="AF67" s="218">
        <v>0</v>
      </c>
      <c r="AG67" s="218">
        <v>51.09</v>
      </c>
      <c r="AH67" s="218">
        <v>0</v>
      </c>
      <c r="AI67" s="218">
        <v>0</v>
      </c>
      <c r="AJ67" s="218">
        <v>0</v>
      </c>
      <c r="AK67" s="218">
        <v>61.65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22.2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5.15</v>
      </c>
      <c r="E68" s="218">
        <v>0</v>
      </c>
      <c r="F68" s="218">
        <v>0</v>
      </c>
      <c r="G68" s="218">
        <v>18.68</v>
      </c>
      <c r="H68" s="218">
        <v>0</v>
      </c>
      <c r="I68" s="218">
        <v>0</v>
      </c>
      <c r="J68" s="218">
        <v>22.11</v>
      </c>
      <c r="K68" s="218">
        <v>9.1</v>
      </c>
      <c r="L68" s="218">
        <v>425.39</v>
      </c>
      <c r="M68" s="218">
        <v>27.29</v>
      </c>
      <c r="N68" s="218">
        <v>35.04</v>
      </c>
      <c r="O68" s="218">
        <v>0</v>
      </c>
      <c r="P68" s="218">
        <v>29.81</v>
      </c>
      <c r="Q68" s="218">
        <v>6.1</v>
      </c>
      <c r="R68" s="218">
        <v>12.58</v>
      </c>
      <c r="S68" s="218">
        <v>7.82</v>
      </c>
      <c r="T68" s="218">
        <v>0</v>
      </c>
      <c r="U68" s="218">
        <v>62.11</v>
      </c>
      <c r="V68" s="218">
        <v>5.28</v>
      </c>
      <c r="W68" s="218">
        <v>9.32</v>
      </c>
      <c r="X68" s="218">
        <v>43.76</v>
      </c>
      <c r="Y68" s="218">
        <v>0</v>
      </c>
      <c r="Z68" s="218">
        <v>75.11</v>
      </c>
      <c r="AA68" s="218">
        <v>22.75</v>
      </c>
      <c r="AB68" s="218">
        <v>0</v>
      </c>
      <c r="AC68" s="218">
        <v>8.9</v>
      </c>
      <c r="AD68" s="218">
        <v>0</v>
      </c>
      <c r="AE68" s="218">
        <v>0</v>
      </c>
      <c r="AF68" s="218">
        <v>0</v>
      </c>
      <c r="AG68" s="218">
        <v>51.09</v>
      </c>
      <c r="AH68" s="218">
        <v>0</v>
      </c>
      <c r="AI68" s="218">
        <v>0</v>
      </c>
      <c r="AJ68" s="218">
        <v>0</v>
      </c>
      <c r="AK68" s="218">
        <v>61.65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22.2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5.15</v>
      </c>
      <c r="E69" s="218">
        <v>0</v>
      </c>
      <c r="F69" s="218">
        <v>0</v>
      </c>
      <c r="G69" s="218">
        <v>18.68</v>
      </c>
      <c r="H69" s="218">
        <v>0</v>
      </c>
      <c r="I69" s="218">
        <v>0</v>
      </c>
      <c r="J69" s="218">
        <v>22.11</v>
      </c>
      <c r="K69" s="218">
        <v>9.1</v>
      </c>
      <c r="L69" s="218">
        <v>425.39</v>
      </c>
      <c r="M69" s="218">
        <v>27.29</v>
      </c>
      <c r="N69" s="218">
        <v>35.04</v>
      </c>
      <c r="O69" s="218">
        <v>0</v>
      </c>
      <c r="P69" s="218">
        <v>29.81</v>
      </c>
      <c r="Q69" s="218">
        <v>6.1</v>
      </c>
      <c r="R69" s="218">
        <v>12.58</v>
      </c>
      <c r="S69" s="218">
        <v>7.82</v>
      </c>
      <c r="T69" s="218">
        <v>0</v>
      </c>
      <c r="U69" s="218">
        <v>62.11</v>
      </c>
      <c r="V69" s="218">
        <v>5.28</v>
      </c>
      <c r="W69" s="218">
        <v>9.32</v>
      </c>
      <c r="X69" s="218">
        <v>43.76</v>
      </c>
      <c r="Y69" s="218">
        <v>0</v>
      </c>
      <c r="Z69" s="218">
        <v>75.11</v>
      </c>
      <c r="AA69" s="218">
        <v>22.75</v>
      </c>
      <c r="AB69" s="218">
        <v>0</v>
      </c>
      <c r="AC69" s="218">
        <v>8.9</v>
      </c>
      <c r="AD69" s="218">
        <v>0</v>
      </c>
      <c r="AE69" s="218">
        <v>0</v>
      </c>
      <c r="AF69" s="218">
        <v>0</v>
      </c>
      <c r="AG69" s="218">
        <v>51.09</v>
      </c>
      <c r="AH69" s="218">
        <v>0</v>
      </c>
      <c r="AI69" s="218">
        <v>0</v>
      </c>
      <c r="AJ69" s="218">
        <v>0</v>
      </c>
      <c r="AK69" s="218">
        <v>61.65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22.2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5.15</v>
      </c>
      <c r="E70" s="218">
        <v>0</v>
      </c>
      <c r="F70" s="218">
        <v>0</v>
      </c>
      <c r="G70" s="218">
        <v>18.68</v>
      </c>
      <c r="H70" s="218">
        <v>0</v>
      </c>
      <c r="I70" s="218">
        <v>0</v>
      </c>
      <c r="J70" s="218">
        <v>22.11</v>
      </c>
      <c r="K70" s="218">
        <v>9.1</v>
      </c>
      <c r="L70" s="218">
        <v>425.39</v>
      </c>
      <c r="M70" s="218">
        <v>27.29</v>
      </c>
      <c r="N70" s="218">
        <v>35.04</v>
      </c>
      <c r="O70" s="218">
        <v>0</v>
      </c>
      <c r="P70" s="218">
        <v>29.81</v>
      </c>
      <c r="Q70" s="218">
        <v>6.1</v>
      </c>
      <c r="R70" s="218">
        <v>12.58</v>
      </c>
      <c r="S70" s="218">
        <v>7.82</v>
      </c>
      <c r="T70" s="218">
        <v>0</v>
      </c>
      <c r="U70" s="218">
        <v>62.11</v>
      </c>
      <c r="V70" s="218">
        <v>5.28</v>
      </c>
      <c r="W70" s="218">
        <v>9.32</v>
      </c>
      <c r="X70" s="218">
        <v>43.76</v>
      </c>
      <c r="Y70" s="218">
        <v>0</v>
      </c>
      <c r="Z70" s="218">
        <v>75.11</v>
      </c>
      <c r="AA70" s="218">
        <v>22.75</v>
      </c>
      <c r="AB70" s="218">
        <v>0</v>
      </c>
      <c r="AC70" s="218">
        <v>8.9</v>
      </c>
      <c r="AD70" s="218">
        <v>0</v>
      </c>
      <c r="AE70" s="218">
        <v>0</v>
      </c>
      <c r="AF70" s="218">
        <v>0</v>
      </c>
      <c r="AG70" s="218">
        <v>51.09</v>
      </c>
      <c r="AH70" s="218">
        <v>0</v>
      </c>
      <c r="AI70" s="218">
        <v>0</v>
      </c>
      <c r="AJ70" s="218">
        <v>0</v>
      </c>
      <c r="AK70" s="218">
        <v>61.65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22.2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4.9800000000000004</v>
      </c>
      <c r="E71" s="218">
        <v>0</v>
      </c>
      <c r="F71" s="218">
        <v>0</v>
      </c>
      <c r="G71" s="218">
        <v>18.68</v>
      </c>
      <c r="H71" s="218">
        <v>0</v>
      </c>
      <c r="I71" s="218">
        <v>0</v>
      </c>
      <c r="J71" s="218">
        <v>22.11</v>
      </c>
      <c r="K71" s="218">
        <v>9.1</v>
      </c>
      <c r="L71" s="218">
        <v>426.07</v>
      </c>
      <c r="M71" s="218">
        <v>27.29</v>
      </c>
      <c r="N71" s="218">
        <v>35.04</v>
      </c>
      <c r="O71" s="218">
        <v>0</v>
      </c>
      <c r="P71" s="218">
        <v>29.81</v>
      </c>
      <c r="Q71" s="218">
        <v>6.1</v>
      </c>
      <c r="R71" s="218">
        <v>12.58</v>
      </c>
      <c r="S71" s="218">
        <v>7.82</v>
      </c>
      <c r="T71" s="218">
        <v>0</v>
      </c>
      <c r="U71" s="218">
        <v>62.11</v>
      </c>
      <c r="V71" s="218">
        <v>5.28</v>
      </c>
      <c r="W71" s="218">
        <v>9.36</v>
      </c>
      <c r="X71" s="218">
        <v>43.76</v>
      </c>
      <c r="Y71" s="218">
        <v>0</v>
      </c>
      <c r="Z71" s="218">
        <v>75.11</v>
      </c>
      <c r="AA71" s="218">
        <v>22.75</v>
      </c>
      <c r="AB71" s="218">
        <v>0</v>
      </c>
      <c r="AC71" s="218">
        <v>8.9</v>
      </c>
      <c r="AD71" s="218">
        <v>0</v>
      </c>
      <c r="AE71" s="218">
        <v>0</v>
      </c>
      <c r="AF71" s="218">
        <v>0</v>
      </c>
      <c r="AG71" s="218">
        <v>51.09</v>
      </c>
      <c r="AH71" s="218">
        <v>0</v>
      </c>
      <c r="AI71" s="218">
        <v>0</v>
      </c>
      <c r="AJ71" s="218">
        <v>0</v>
      </c>
      <c r="AK71" s="218">
        <v>62.07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18.2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4.9800000000000004</v>
      </c>
      <c r="E72" s="218">
        <v>0</v>
      </c>
      <c r="F72" s="218">
        <v>0</v>
      </c>
      <c r="G72" s="218">
        <v>18.36</v>
      </c>
      <c r="H72" s="218">
        <v>0</v>
      </c>
      <c r="I72" s="218">
        <v>0</v>
      </c>
      <c r="J72" s="218">
        <v>22.11</v>
      </c>
      <c r="K72" s="218">
        <v>9.1</v>
      </c>
      <c r="L72" s="218">
        <v>426.07</v>
      </c>
      <c r="M72" s="218">
        <v>27.29</v>
      </c>
      <c r="N72" s="218">
        <v>35.04</v>
      </c>
      <c r="O72" s="218">
        <v>0</v>
      </c>
      <c r="P72" s="218">
        <v>29.81</v>
      </c>
      <c r="Q72" s="218">
        <v>6.1</v>
      </c>
      <c r="R72" s="218">
        <v>12.58</v>
      </c>
      <c r="S72" s="218">
        <v>7.82</v>
      </c>
      <c r="T72" s="218">
        <v>0</v>
      </c>
      <c r="U72" s="218">
        <v>62.11</v>
      </c>
      <c r="V72" s="218">
        <v>5.28</v>
      </c>
      <c r="W72" s="218">
        <v>9.36</v>
      </c>
      <c r="X72" s="218">
        <v>43.76</v>
      </c>
      <c r="Y72" s="218">
        <v>0</v>
      </c>
      <c r="Z72" s="218">
        <v>75.11</v>
      </c>
      <c r="AA72" s="218">
        <v>22.75</v>
      </c>
      <c r="AB72" s="218">
        <v>0</v>
      </c>
      <c r="AC72" s="218">
        <v>8.9</v>
      </c>
      <c r="AD72" s="218">
        <v>0</v>
      </c>
      <c r="AE72" s="218">
        <v>0</v>
      </c>
      <c r="AF72" s="218">
        <v>0</v>
      </c>
      <c r="AG72" s="218">
        <v>51.09</v>
      </c>
      <c r="AH72" s="218">
        <v>0</v>
      </c>
      <c r="AI72" s="218">
        <v>0</v>
      </c>
      <c r="AJ72" s="218">
        <v>0</v>
      </c>
      <c r="AK72" s="218">
        <v>62.07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16.2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4.9800000000000004</v>
      </c>
      <c r="E73" s="218">
        <v>0</v>
      </c>
      <c r="F73" s="218">
        <v>0</v>
      </c>
      <c r="G73" s="218">
        <v>18.36</v>
      </c>
      <c r="H73" s="218">
        <v>0</v>
      </c>
      <c r="I73" s="218">
        <v>0</v>
      </c>
      <c r="J73" s="218">
        <v>22.11</v>
      </c>
      <c r="K73" s="218">
        <v>9.1</v>
      </c>
      <c r="L73" s="218">
        <v>426.07</v>
      </c>
      <c r="M73" s="218">
        <v>27.29</v>
      </c>
      <c r="N73" s="218">
        <v>35.04</v>
      </c>
      <c r="O73" s="218">
        <v>0</v>
      </c>
      <c r="P73" s="218">
        <v>29.81</v>
      </c>
      <c r="Q73" s="218">
        <v>6.1</v>
      </c>
      <c r="R73" s="218">
        <v>12.58</v>
      </c>
      <c r="S73" s="218">
        <v>7.82</v>
      </c>
      <c r="T73" s="218">
        <v>0</v>
      </c>
      <c r="U73" s="218">
        <v>62.11</v>
      </c>
      <c r="V73" s="218">
        <v>5.28</v>
      </c>
      <c r="W73" s="218">
        <v>9.36</v>
      </c>
      <c r="X73" s="218">
        <v>43.76</v>
      </c>
      <c r="Y73" s="218">
        <v>0</v>
      </c>
      <c r="Z73" s="218">
        <v>75.11</v>
      </c>
      <c r="AA73" s="218">
        <v>22.75</v>
      </c>
      <c r="AB73" s="218">
        <v>0</v>
      </c>
      <c r="AC73" s="218">
        <v>8.9</v>
      </c>
      <c r="AD73" s="218">
        <v>0</v>
      </c>
      <c r="AE73" s="218">
        <v>0</v>
      </c>
      <c r="AF73" s="218">
        <v>0</v>
      </c>
      <c r="AG73" s="218">
        <v>51.09</v>
      </c>
      <c r="AH73" s="218">
        <v>0</v>
      </c>
      <c r="AI73" s="218">
        <v>0</v>
      </c>
      <c r="AJ73" s="218">
        <v>0</v>
      </c>
      <c r="AK73" s="218">
        <v>62.07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9.66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4.9800000000000004</v>
      </c>
      <c r="E74" s="218">
        <v>0</v>
      </c>
      <c r="F74" s="218">
        <v>0</v>
      </c>
      <c r="G74" s="218">
        <v>18.36</v>
      </c>
      <c r="H74" s="218">
        <v>0</v>
      </c>
      <c r="I74" s="218">
        <v>0</v>
      </c>
      <c r="J74" s="218">
        <v>22.11</v>
      </c>
      <c r="K74" s="218">
        <v>9.1</v>
      </c>
      <c r="L74" s="218">
        <v>426.07</v>
      </c>
      <c r="M74" s="218">
        <v>27.29</v>
      </c>
      <c r="N74" s="218">
        <v>35.04</v>
      </c>
      <c r="O74" s="218">
        <v>0</v>
      </c>
      <c r="P74" s="218">
        <v>29.81</v>
      </c>
      <c r="Q74" s="218">
        <v>6.1</v>
      </c>
      <c r="R74" s="218">
        <v>12.58</v>
      </c>
      <c r="S74" s="218">
        <v>7.82</v>
      </c>
      <c r="T74" s="218">
        <v>0</v>
      </c>
      <c r="U74" s="218">
        <v>62.11</v>
      </c>
      <c r="V74" s="218">
        <v>5.28</v>
      </c>
      <c r="W74" s="218">
        <v>9.36</v>
      </c>
      <c r="X74" s="218">
        <v>43.76</v>
      </c>
      <c r="Y74" s="218">
        <v>0</v>
      </c>
      <c r="Z74" s="218">
        <v>75.11</v>
      </c>
      <c r="AA74" s="218">
        <v>22.75</v>
      </c>
      <c r="AB74" s="218">
        <v>0</v>
      </c>
      <c r="AC74" s="218">
        <v>8.9</v>
      </c>
      <c r="AD74" s="218">
        <v>0</v>
      </c>
      <c r="AE74" s="218">
        <v>0</v>
      </c>
      <c r="AF74" s="218">
        <v>0</v>
      </c>
      <c r="AG74" s="218">
        <v>51.09</v>
      </c>
      <c r="AH74" s="218">
        <v>0</v>
      </c>
      <c r="AI74" s="218">
        <v>0</v>
      </c>
      <c r="AJ74" s="218">
        <v>0</v>
      </c>
      <c r="AK74" s="218">
        <v>62.07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6.26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18.36</v>
      </c>
      <c r="H75" s="218">
        <v>0</v>
      </c>
      <c r="I75" s="218">
        <v>0</v>
      </c>
      <c r="J75" s="218">
        <v>22.11</v>
      </c>
      <c r="K75" s="218">
        <v>9.16</v>
      </c>
      <c r="L75" s="218">
        <v>426.07</v>
      </c>
      <c r="M75" s="218">
        <v>27.29</v>
      </c>
      <c r="N75" s="218">
        <v>35.04</v>
      </c>
      <c r="O75" s="218">
        <v>0</v>
      </c>
      <c r="P75" s="218">
        <v>29.81</v>
      </c>
      <c r="Q75" s="218">
        <v>6.1</v>
      </c>
      <c r="R75" s="218">
        <v>12.58</v>
      </c>
      <c r="S75" s="218">
        <v>7.82</v>
      </c>
      <c r="T75" s="218">
        <v>0</v>
      </c>
      <c r="U75" s="218">
        <v>62.11</v>
      </c>
      <c r="V75" s="218">
        <v>5.28</v>
      </c>
      <c r="W75" s="218">
        <v>9.36</v>
      </c>
      <c r="X75" s="218">
        <v>43.76</v>
      </c>
      <c r="Y75" s="218">
        <v>0</v>
      </c>
      <c r="Z75" s="218">
        <v>75.11</v>
      </c>
      <c r="AA75" s="218">
        <v>22.75</v>
      </c>
      <c r="AB75" s="218">
        <v>0</v>
      </c>
      <c r="AC75" s="218">
        <v>8.9</v>
      </c>
      <c r="AD75" s="218">
        <v>0</v>
      </c>
      <c r="AE75" s="218">
        <v>0</v>
      </c>
      <c r="AF75" s="218">
        <v>0</v>
      </c>
      <c r="AG75" s="218">
        <v>51.09</v>
      </c>
      <c r="AH75" s="218">
        <v>0</v>
      </c>
      <c r="AI75" s="218">
        <v>0</v>
      </c>
      <c r="AJ75" s="218">
        <v>0</v>
      </c>
      <c r="AK75" s="218">
        <v>62.28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18.36</v>
      </c>
      <c r="H76" s="218">
        <v>0</v>
      </c>
      <c r="I76" s="218">
        <v>0</v>
      </c>
      <c r="J76" s="218">
        <v>22.11</v>
      </c>
      <c r="K76" s="218">
        <v>9.1</v>
      </c>
      <c r="L76" s="218">
        <v>426.07</v>
      </c>
      <c r="M76" s="218">
        <v>27.29</v>
      </c>
      <c r="N76" s="218">
        <v>35.04</v>
      </c>
      <c r="O76" s="218">
        <v>0</v>
      </c>
      <c r="P76" s="218">
        <v>29.81</v>
      </c>
      <c r="Q76" s="218">
        <v>6.1</v>
      </c>
      <c r="R76" s="218">
        <v>12.58</v>
      </c>
      <c r="S76" s="218">
        <v>7.82</v>
      </c>
      <c r="T76" s="218">
        <v>0</v>
      </c>
      <c r="U76" s="218">
        <v>62.11</v>
      </c>
      <c r="V76" s="218">
        <v>5.28</v>
      </c>
      <c r="W76" s="218">
        <v>9.36</v>
      </c>
      <c r="X76" s="218">
        <v>43.76</v>
      </c>
      <c r="Y76" s="218">
        <v>0</v>
      </c>
      <c r="Z76" s="218">
        <v>75.11</v>
      </c>
      <c r="AA76" s="218">
        <v>22.75</v>
      </c>
      <c r="AB76" s="218">
        <v>0</v>
      </c>
      <c r="AC76" s="218">
        <v>8.9</v>
      </c>
      <c r="AD76" s="218">
        <v>0</v>
      </c>
      <c r="AE76" s="218">
        <v>0</v>
      </c>
      <c r="AF76" s="218">
        <v>0</v>
      </c>
      <c r="AG76" s="218">
        <v>51.09</v>
      </c>
      <c r="AH76" s="218">
        <v>0</v>
      </c>
      <c r="AI76" s="218">
        <v>0</v>
      </c>
      <c r="AJ76" s="218">
        <v>0</v>
      </c>
      <c r="AK76" s="218">
        <v>62.28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0.73</v>
      </c>
      <c r="H77" s="218">
        <v>0</v>
      </c>
      <c r="I77" s="218">
        <v>0</v>
      </c>
      <c r="J77" s="218">
        <v>1.1499999999999999</v>
      </c>
      <c r="K77" s="218">
        <v>9.1</v>
      </c>
      <c r="L77" s="218">
        <v>426.07</v>
      </c>
      <c r="M77" s="218">
        <v>27.29</v>
      </c>
      <c r="N77" s="218">
        <v>35.04</v>
      </c>
      <c r="O77" s="218">
        <v>0</v>
      </c>
      <c r="P77" s="218">
        <v>29.81</v>
      </c>
      <c r="Q77" s="218">
        <v>6.1</v>
      </c>
      <c r="R77" s="218">
        <v>12.58</v>
      </c>
      <c r="S77" s="218">
        <v>7.82</v>
      </c>
      <c r="T77" s="218">
        <v>0</v>
      </c>
      <c r="U77" s="218">
        <v>62.11</v>
      </c>
      <c r="V77" s="218">
        <v>5.28</v>
      </c>
      <c r="W77" s="218">
        <v>9.36</v>
      </c>
      <c r="X77" s="218">
        <v>43.76</v>
      </c>
      <c r="Y77" s="218">
        <v>0</v>
      </c>
      <c r="Z77" s="218">
        <v>75.11</v>
      </c>
      <c r="AA77" s="218">
        <v>22.75</v>
      </c>
      <c r="AB77" s="218">
        <v>0</v>
      </c>
      <c r="AC77" s="218">
        <v>8.9</v>
      </c>
      <c r="AD77" s="218">
        <v>0</v>
      </c>
      <c r="AE77" s="218">
        <v>0</v>
      </c>
      <c r="AF77" s="218">
        <v>0</v>
      </c>
      <c r="AG77" s="218">
        <v>51.09</v>
      </c>
      <c r="AH77" s="218">
        <v>0</v>
      </c>
      <c r="AI77" s="218">
        <v>0</v>
      </c>
      <c r="AJ77" s="218">
        <v>0</v>
      </c>
      <c r="AK77" s="218">
        <v>50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9.1</v>
      </c>
      <c r="L78" s="218">
        <v>426.07</v>
      </c>
      <c r="M78" s="218">
        <v>27.29</v>
      </c>
      <c r="N78" s="218">
        <v>35.04</v>
      </c>
      <c r="O78" s="218">
        <v>0</v>
      </c>
      <c r="P78" s="218">
        <v>29.81</v>
      </c>
      <c r="Q78" s="218">
        <v>6.1</v>
      </c>
      <c r="R78" s="218">
        <v>12.58</v>
      </c>
      <c r="S78" s="218">
        <v>7.82</v>
      </c>
      <c r="T78" s="218">
        <v>0</v>
      </c>
      <c r="U78" s="218">
        <v>62.11</v>
      </c>
      <c r="V78" s="218">
        <v>5.28</v>
      </c>
      <c r="W78" s="218">
        <v>9.36</v>
      </c>
      <c r="X78" s="218">
        <v>43.76</v>
      </c>
      <c r="Y78" s="218">
        <v>0</v>
      </c>
      <c r="Z78" s="218">
        <v>75.11</v>
      </c>
      <c r="AA78" s="218">
        <v>22.75</v>
      </c>
      <c r="AB78" s="218">
        <v>0</v>
      </c>
      <c r="AC78" s="218">
        <v>8.9</v>
      </c>
      <c r="AD78" s="218">
        <v>0</v>
      </c>
      <c r="AE78" s="218">
        <v>0</v>
      </c>
      <c r="AF78" s="218">
        <v>0</v>
      </c>
      <c r="AG78" s="218">
        <v>51.09</v>
      </c>
      <c r="AH78" s="218">
        <v>0</v>
      </c>
      <c r="AI78" s="218">
        <v>0</v>
      </c>
      <c r="AJ78" s="218">
        <v>0</v>
      </c>
      <c r="AK78" s="218">
        <v>50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18.36</v>
      </c>
      <c r="H79" s="218">
        <v>0</v>
      </c>
      <c r="I79" s="218">
        <v>0</v>
      </c>
      <c r="J79" s="218">
        <v>19.46</v>
      </c>
      <c r="K79" s="218">
        <v>9.1</v>
      </c>
      <c r="L79" s="218">
        <v>426.07</v>
      </c>
      <c r="M79" s="218">
        <v>27.29</v>
      </c>
      <c r="N79" s="218">
        <v>35.04</v>
      </c>
      <c r="O79" s="218">
        <v>0</v>
      </c>
      <c r="P79" s="218">
        <v>29.81</v>
      </c>
      <c r="Q79" s="218">
        <v>6.1</v>
      </c>
      <c r="R79" s="218">
        <v>12.58</v>
      </c>
      <c r="S79" s="218">
        <v>7.82</v>
      </c>
      <c r="T79" s="218">
        <v>0</v>
      </c>
      <c r="U79" s="218">
        <v>62.11</v>
      </c>
      <c r="V79" s="218">
        <v>5.28</v>
      </c>
      <c r="W79" s="218">
        <v>9.36</v>
      </c>
      <c r="X79" s="218">
        <v>43.76</v>
      </c>
      <c r="Y79" s="218">
        <v>0</v>
      </c>
      <c r="Z79" s="218">
        <v>75.11</v>
      </c>
      <c r="AA79" s="218">
        <v>22.75</v>
      </c>
      <c r="AB79" s="218">
        <v>0</v>
      </c>
      <c r="AC79" s="218">
        <v>9.1999999999999993</v>
      </c>
      <c r="AD79" s="218">
        <v>0</v>
      </c>
      <c r="AE79" s="218">
        <v>0</v>
      </c>
      <c r="AF79" s="218">
        <v>0</v>
      </c>
      <c r="AG79" s="218">
        <v>51.09</v>
      </c>
      <c r="AH79" s="218">
        <v>0</v>
      </c>
      <c r="AI79" s="218">
        <v>0</v>
      </c>
      <c r="AJ79" s="218">
        <v>0</v>
      </c>
      <c r="AK79" s="218">
        <v>62.78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18.36</v>
      </c>
      <c r="H80" s="218">
        <v>0</v>
      </c>
      <c r="I80" s="218">
        <v>0</v>
      </c>
      <c r="J80" s="218">
        <v>22.11</v>
      </c>
      <c r="K80" s="218">
        <v>9.1</v>
      </c>
      <c r="L80" s="218">
        <v>426.07</v>
      </c>
      <c r="M80" s="218">
        <v>27.29</v>
      </c>
      <c r="N80" s="218">
        <v>35.04</v>
      </c>
      <c r="O80" s="218">
        <v>0</v>
      </c>
      <c r="P80" s="218">
        <v>29.81</v>
      </c>
      <c r="Q80" s="218">
        <v>6.1</v>
      </c>
      <c r="R80" s="218">
        <v>12.58</v>
      </c>
      <c r="S80" s="218">
        <v>7.82</v>
      </c>
      <c r="T80" s="218">
        <v>0</v>
      </c>
      <c r="U80" s="218">
        <v>62.11</v>
      </c>
      <c r="V80" s="218">
        <v>5.28</v>
      </c>
      <c r="W80" s="218">
        <v>9.36</v>
      </c>
      <c r="X80" s="218">
        <v>43.76</v>
      </c>
      <c r="Y80" s="218">
        <v>0</v>
      </c>
      <c r="Z80" s="218">
        <v>75.11</v>
      </c>
      <c r="AA80" s="218">
        <v>22.75</v>
      </c>
      <c r="AB80" s="218">
        <v>0</v>
      </c>
      <c r="AC80" s="218">
        <v>9.1999999999999993</v>
      </c>
      <c r="AD80" s="218">
        <v>0</v>
      </c>
      <c r="AE80" s="218">
        <v>0</v>
      </c>
      <c r="AF80" s="218">
        <v>0</v>
      </c>
      <c r="AG80" s="218">
        <v>51.09</v>
      </c>
      <c r="AH80" s="218">
        <v>0</v>
      </c>
      <c r="AI80" s="218">
        <v>0</v>
      </c>
      <c r="AJ80" s="218">
        <v>0</v>
      </c>
      <c r="AK80" s="218">
        <v>62.78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18.36</v>
      </c>
      <c r="H81" s="218">
        <v>0</v>
      </c>
      <c r="I81" s="218">
        <v>0</v>
      </c>
      <c r="J81" s="218">
        <v>22.11</v>
      </c>
      <c r="K81" s="218">
        <v>9.1</v>
      </c>
      <c r="L81" s="218">
        <v>426.07</v>
      </c>
      <c r="M81" s="218">
        <v>27.29</v>
      </c>
      <c r="N81" s="218">
        <v>35.04</v>
      </c>
      <c r="O81" s="218">
        <v>0</v>
      </c>
      <c r="P81" s="218">
        <v>29.81</v>
      </c>
      <c r="Q81" s="218">
        <v>6.1</v>
      </c>
      <c r="R81" s="218">
        <v>12.58</v>
      </c>
      <c r="S81" s="218">
        <v>7.82</v>
      </c>
      <c r="T81" s="218">
        <v>0</v>
      </c>
      <c r="U81" s="218">
        <v>62.11</v>
      </c>
      <c r="V81" s="218">
        <v>5.28</v>
      </c>
      <c r="W81" s="218">
        <v>9.36</v>
      </c>
      <c r="X81" s="218">
        <v>43.76</v>
      </c>
      <c r="Y81" s="218">
        <v>0</v>
      </c>
      <c r="Z81" s="218">
        <v>75.11</v>
      </c>
      <c r="AA81" s="218">
        <v>22.75</v>
      </c>
      <c r="AB81" s="218">
        <v>0</v>
      </c>
      <c r="AC81" s="218">
        <v>9.1999999999999993</v>
      </c>
      <c r="AD81" s="218">
        <v>0</v>
      </c>
      <c r="AE81" s="218">
        <v>0</v>
      </c>
      <c r="AF81" s="218">
        <v>0</v>
      </c>
      <c r="AG81" s="218">
        <v>51.09</v>
      </c>
      <c r="AH81" s="218">
        <v>0</v>
      </c>
      <c r="AI81" s="218">
        <v>0</v>
      </c>
      <c r="AJ81" s="218">
        <v>0</v>
      </c>
      <c r="AK81" s="218">
        <v>64.819999999999993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18.36</v>
      </c>
      <c r="H82" s="218">
        <v>0</v>
      </c>
      <c r="I82" s="218">
        <v>0</v>
      </c>
      <c r="J82" s="218">
        <v>22.11</v>
      </c>
      <c r="K82" s="218">
        <v>9.1</v>
      </c>
      <c r="L82" s="218">
        <v>426.07</v>
      </c>
      <c r="M82" s="218">
        <v>27.29</v>
      </c>
      <c r="N82" s="218">
        <v>35.04</v>
      </c>
      <c r="O82" s="218">
        <v>0</v>
      </c>
      <c r="P82" s="218">
        <v>29.81</v>
      </c>
      <c r="Q82" s="218">
        <v>6.1</v>
      </c>
      <c r="R82" s="218">
        <v>12.58</v>
      </c>
      <c r="S82" s="218">
        <v>7.82</v>
      </c>
      <c r="T82" s="218">
        <v>0</v>
      </c>
      <c r="U82" s="218">
        <v>62.11</v>
      </c>
      <c r="V82" s="218">
        <v>5.28</v>
      </c>
      <c r="W82" s="218">
        <v>9.36</v>
      </c>
      <c r="X82" s="218">
        <v>43.76</v>
      </c>
      <c r="Y82" s="218">
        <v>0</v>
      </c>
      <c r="Z82" s="218">
        <v>75.11</v>
      </c>
      <c r="AA82" s="218">
        <v>22.75</v>
      </c>
      <c r="AB82" s="218">
        <v>0</v>
      </c>
      <c r="AC82" s="218">
        <v>9.1999999999999993</v>
      </c>
      <c r="AD82" s="218">
        <v>0</v>
      </c>
      <c r="AE82" s="218">
        <v>0</v>
      </c>
      <c r="AF82" s="218">
        <v>0</v>
      </c>
      <c r="AG82" s="218">
        <v>51.09</v>
      </c>
      <c r="AH82" s="218">
        <v>0</v>
      </c>
      <c r="AI82" s="218">
        <v>0</v>
      </c>
      <c r="AJ82" s="218">
        <v>0</v>
      </c>
      <c r="AK82" s="218">
        <v>64.819999999999993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0.73</v>
      </c>
      <c r="H83" s="218">
        <v>0</v>
      </c>
      <c r="I83" s="218">
        <v>0</v>
      </c>
      <c r="J83" s="218">
        <v>0.95</v>
      </c>
      <c r="K83" s="218">
        <v>9.11</v>
      </c>
      <c r="L83" s="218">
        <v>426.07</v>
      </c>
      <c r="M83" s="218">
        <v>27.29</v>
      </c>
      <c r="N83" s="218">
        <v>35.04</v>
      </c>
      <c r="O83" s="218">
        <v>0</v>
      </c>
      <c r="P83" s="218">
        <v>29.81</v>
      </c>
      <c r="Q83" s="218">
        <v>6.1</v>
      </c>
      <c r="R83" s="218">
        <v>12.58</v>
      </c>
      <c r="S83" s="218">
        <v>7.82</v>
      </c>
      <c r="T83" s="218">
        <v>0</v>
      </c>
      <c r="U83" s="218">
        <v>62.11</v>
      </c>
      <c r="V83" s="218">
        <v>5.28</v>
      </c>
      <c r="W83" s="218">
        <v>9.18</v>
      </c>
      <c r="X83" s="218">
        <v>43.76</v>
      </c>
      <c r="Y83" s="218">
        <v>0</v>
      </c>
      <c r="Z83" s="218">
        <v>75.11</v>
      </c>
      <c r="AA83" s="218">
        <v>22.75</v>
      </c>
      <c r="AB83" s="218">
        <v>0</v>
      </c>
      <c r="AC83" s="218">
        <v>9.1999999999999993</v>
      </c>
      <c r="AD83" s="218">
        <v>0</v>
      </c>
      <c r="AE83" s="218">
        <v>0</v>
      </c>
      <c r="AF83" s="218">
        <v>0</v>
      </c>
      <c r="AG83" s="218">
        <v>51.09</v>
      </c>
      <c r="AH83" s="218">
        <v>0</v>
      </c>
      <c r="AI83" s="218">
        <v>0</v>
      </c>
      <c r="AJ83" s="218">
        <v>0</v>
      </c>
      <c r="AK83" s="218">
        <v>66.34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9.1</v>
      </c>
      <c r="L84" s="218">
        <v>426.07</v>
      </c>
      <c r="M84" s="218">
        <v>27.29</v>
      </c>
      <c r="N84" s="218">
        <v>35.04</v>
      </c>
      <c r="O84" s="218">
        <v>0</v>
      </c>
      <c r="P84" s="218">
        <v>29.81</v>
      </c>
      <c r="Q84" s="218">
        <v>6.1</v>
      </c>
      <c r="R84" s="218">
        <v>12.58</v>
      </c>
      <c r="S84" s="218">
        <v>7.82</v>
      </c>
      <c r="T84" s="218">
        <v>0</v>
      </c>
      <c r="U84" s="218">
        <v>62.11</v>
      </c>
      <c r="V84" s="218">
        <v>5.28</v>
      </c>
      <c r="W84" s="218">
        <v>9.18</v>
      </c>
      <c r="X84" s="218">
        <v>43.76</v>
      </c>
      <c r="Y84" s="218">
        <v>0</v>
      </c>
      <c r="Z84" s="218">
        <v>75.11</v>
      </c>
      <c r="AA84" s="218">
        <v>22.75</v>
      </c>
      <c r="AB84" s="218">
        <v>0</v>
      </c>
      <c r="AC84" s="218">
        <v>9.1999999999999993</v>
      </c>
      <c r="AD84" s="218">
        <v>0</v>
      </c>
      <c r="AE84" s="218">
        <v>0</v>
      </c>
      <c r="AF84" s="218">
        <v>0</v>
      </c>
      <c r="AG84" s="218">
        <v>51.09</v>
      </c>
      <c r="AH84" s="218">
        <v>0</v>
      </c>
      <c r="AI84" s="218">
        <v>0</v>
      </c>
      <c r="AJ84" s="218">
        <v>0</v>
      </c>
      <c r="AK84" s="218">
        <v>66.34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426.07</v>
      </c>
      <c r="M85" s="218">
        <v>27.29</v>
      </c>
      <c r="N85" s="218">
        <v>35.04</v>
      </c>
      <c r="O85" s="218">
        <v>0</v>
      </c>
      <c r="P85" s="218">
        <v>29.81</v>
      </c>
      <c r="Q85" s="218">
        <v>0</v>
      </c>
      <c r="R85" s="218">
        <v>12.58</v>
      </c>
      <c r="S85" s="218">
        <v>2.79</v>
      </c>
      <c r="T85" s="218">
        <v>0</v>
      </c>
      <c r="U85" s="218">
        <v>62.11</v>
      </c>
      <c r="V85" s="218">
        <v>5.28</v>
      </c>
      <c r="W85" s="218">
        <v>9.18</v>
      </c>
      <c r="X85" s="218">
        <v>43.76</v>
      </c>
      <c r="Y85" s="218">
        <v>0</v>
      </c>
      <c r="Z85" s="218">
        <v>75.11</v>
      </c>
      <c r="AA85" s="218">
        <v>22.75</v>
      </c>
      <c r="AB85" s="218">
        <v>0</v>
      </c>
      <c r="AC85" s="218">
        <v>9.1999999999999993</v>
      </c>
      <c r="AD85" s="218">
        <v>0</v>
      </c>
      <c r="AE85" s="218">
        <v>0</v>
      </c>
      <c r="AF85" s="218">
        <v>0</v>
      </c>
      <c r="AG85" s="218">
        <v>51.09</v>
      </c>
      <c r="AH85" s="218">
        <v>0</v>
      </c>
      <c r="AI85" s="218">
        <v>0</v>
      </c>
      <c r="AJ85" s="218">
        <v>0</v>
      </c>
      <c r="AK85" s="218">
        <v>50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426.07</v>
      </c>
      <c r="M86" s="218">
        <v>27.29</v>
      </c>
      <c r="N86" s="218">
        <v>35.04</v>
      </c>
      <c r="O86" s="218">
        <v>0</v>
      </c>
      <c r="P86" s="218">
        <v>29.81</v>
      </c>
      <c r="Q86" s="218">
        <v>0</v>
      </c>
      <c r="R86" s="218">
        <v>12.58</v>
      </c>
      <c r="S86" s="218">
        <v>0</v>
      </c>
      <c r="T86" s="218">
        <v>0</v>
      </c>
      <c r="U86" s="218">
        <v>62.11</v>
      </c>
      <c r="V86" s="218">
        <v>5.28</v>
      </c>
      <c r="W86" s="218">
        <v>9.18</v>
      </c>
      <c r="X86" s="218">
        <v>43.76</v>
      </c>
      <c r="Y86" s="218">
        <v>0</v>
      </c>
      <c r="Z86" s="218">
        <v>75.11</v>
      </c>
      <c r="AA86" s="218">
        <v>22.75</v>
      </c>
      <c r="AB86" s="218">
        <v>0</v>
      </c>
      <c r="AC86" s="218">
        <v>9.1999999999999993</v>
      </c>
      <c r="AD86" s="218">
        <v>0</v>
      </c>
      <c r="AE86" s="218">
        <v>0</v>
      </c>
      <c r="AF86" s="218">
        <v>0</v>
      </c>
      <c r="AG86" s="218">
        <v>51.67</v>
      </c>
      <c r="AH86" s="218">
        <v>0</v>
      </c>
      <c r="AI86" s="218">
        <v>0</v>
      </c>
      <c r="AJ86" s="218">
        <v>0</v>
      </c>
      <c r="AK86" s="218">
        <v>49.58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426.07</v>
      </c>
      <c r="M87" s="218">
        <v>27.29</v>
      </c>
      <c r="N87" s="218">
        <v>35.04</v>
      </c>
      <c r="O87" s="218">
        <v>0</v>
      </c>
      <c r="P87" s="218">
        <v>29.81</v>
      </c>
      <c r="Q87" s="218">
        <v>0</v>
      </c>
      <c r="R87" s="218">
        <v>12.58</v>
      </c>
      <c r="S87" s="218">
        <v>0</v>
      </c>
      <c r="T87" s="218">
        <v>0</v>
      </c>
      <c r="U87" s="218">
        <v>62.11</v>
      </c>
      <c r="V87" s="218">
        <v>5.28</v>
      </c>
      <c r="W87" s="218">
        <v>9.18</v>
      </c>
      <c r="X87" s="218">
        <v>43.76</v>
      </c>
      <c r="Y87" s="218">
        <v>0</v>
      </c>
      <c r="Z87" s="218">
        <v>75.11</v>
      </c>
      <c r="AA87" s="218">
        <v>22.75</v>
      </c>
      <c r="AB87" s="218">
        <v>0</v>
      </c>
      <c r="AC87" s="218">
        <v>9.1999999999999993</v>
      </c>
      <c r="AD87" s="218">
        <v>0</v>
      </c>
      <c r="AE87" s="218">
        <v>0</v>
      </c>
      <c r="AF87" s="218">
        <v>0</v>
      </c>
      <c r="AG87" s="218">
        <v>51.67</v>
      </c>
      <c r="AH87" s="218">
        <v>0</v>
      </c>
      <c r="AI87" s="218">
        <v>0</v>
      </c>
      <c r="AJ87" s="218">
        <v>0</v>
      </c>
      <c r="AK87" s="218">
        <v>50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426.07</v>
      </c>
      <c r="M88" s="218">
        <v>27.29</v>
      </c>
      <c r="N88" s="218">
        <v>35.04</v>
      </c>
      <c r="O88" s="218">
        <v>0</v>
      </c>
      <c r="P88" s="218">
        <v>29.81</v>
      </c>
      <c r="Q88" s="218">
        <v>0</v>
      </c>
      <c r="R88" s="218">
        <v>12.58</v>
      </c>
      <c r="S88" s="218">
        <v>0</v>
      </c>
      <c r="T88" s="218">
        <v>0</v>
      </c>
      <c r="U88" s="218">
        <v>62.11</v>
      </c>
      <c r="V88" s="218">
        <v>5.28</v>
      </c>
      <c r="W88" s="218">
        <v>9.18</v>
      </c>
      <c r="X88" s="218">
        <v>43.76</v>
      </c>
      <c r="Y88" s="218">
        <v>0</v>
      </c>
      <c r="Z88" s="218">
        <v>75.11</v>
      </c>
      <c r="AA88" s="218">
        <v>22.75</v>
      </c>
      <c r="AB88" s="218">
        <v>0</v>
      </c>
      <c r="AC88" s="218">
        <v>9.1999999999999993</v>
      </c>
      <c r="AD88" s="218">
        <v>0</v>
      </c>
      <c r="AE88" s="218">
        <v>0</v>
      </c>
      <c r="AF88" s="218">
        <v>0</v>
      </c>
      <c r="AG88" s="218">
        <v>51.67</v>
      </c>
      <c r="AH88" s="218">
        <v>0</v>
      </c>
      <c r="AI88" s="218">
        <v>0</v>
      </c>
      <c r="AJ88" s="218">
        <v>0</v>
      </c>
      <c r="AK88" s="218">
        <v>50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426.07</v>
      </c>
      <c r="M89" s="218">
        <v>27.29</v>
      </c>
      <c r="N89" s="218">
        <v>35.04</v>
      </c>
      <c r="O89" s="218">
        <v>0</v>
      </c>
      <c r="P89" s="218">
        <v>29.81</v>
      </c>
      <c r="Q89" s="218">
        <v>0</v>
      </c>
      <c r="R89" s="218">
        <v>12.58</v>
      </c>
      <c r="S89" s="218">
        <v>0</v>
      </c>
      <c r="T89" s="218">
        <v>0</v>
      </c>
      <c r="U89" s="218">
        <v>62.11</v>
      </c>
      <c r="V89" s="218">
        <v>5.28</v>
      </c>
      <c r="W89" s="218">
        <v>9.18</v>
      </c>
      <c r="X89" s="218">
        <v>43.76</v>
      </c>
      <c r="Y89" s="218">
        <v>0</v>
      </c>
      <c r="Z89" s="218">
        <v>75.11</v>
      </c>
      <c r="AA89" s="218">
        <v>22.75</v>
      </c>
      <c r="AB89" s="218">
        <v>0</v>
      </c>
      <c r="AC89" s="218">
        <v>9.1999999999999993</v>
      </c>
      <c r="AD89" s="218">
        <v>0</v>
      </c>
      <c r="AE89" s="218">
        <v>0</v>
      </c>
      <c r="AF89" s="218">
        <v>0</v>
      </c>
      <c r="AG89" s="218">
        <v>51.67</v>
      </c>
      <c r="AH89" s="218">
        <v>0</v>
      </c>
      <c r="AI89" s="218">
        <v>0</v>
      </c>
      <c r="AJ89" s="218">
        <v>0</v>
      </c>
      <c r="AK89" s="218">
        <v>50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426.07</v>
      </c>
      <c r="M90" s="218">
        <v>27.29</v>
      </c>
      <c r="N90" s="218">
        <v>35.04</v>
      </c>
      <c r="O90" s="218">
        <v>0</v>
      </c>
      <c r="P90" s="218">
        <v>29.81</v>
      </c>
      <c r="Q90" s="218">
        <v>0</v>
      </c>
      <c r="R90" s="218">
        <v>12.58</v>
      </c>
      <c r="S90" s="218">
        <v>0</v>
      </c>
      <c r="T90" s="218">
        <v>0</v>
      </c>
      <c r="U90" s="218">
        <v>62.11</v>
      </c>
      <c r="V90" s="218">
        <v>5.28</v>
      </c>
      <c r="W90" s="218">
        <v>9.18</v>
      </c>
      <c r="X90" s="218">
        <v>43.76</v>
      </c>
      <c r="Y90" s="218">
        <v>0</v>
      </c>
      <c r="Z90" s="218">
        <v>75.11</v>
      </c>
      <c r="AA90" s="218">
        <v>22.75</v>
      </c>
      <c r="AB90" s="218">
        <v>0</v>
      </c>
      <c r="AC90" s="218">
        <v>9.1999999999999993</v>
      </c>
      <c r="AD90" s="218">
        <v>0</v>
      </c>
      <c r="AE90" s="218">
        <v>0</v>
      </c>
      <c r="AF90" s="218">
        <v>0</v>
      </c>
      <c r="AG90" s="218">
        <v>51.67</v>
      </c>
      <c r="AH90" s="218">
        <v>0</v>
      </c>
      <c r="AI90" s="218">
        <v>0</v>
      </c>
      <c r="AJ90" s="218">
        <v>0</v>
      </c>
      <c r="AK90" s="218">
        <v>50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9.1</v>
      </c>
      <c r="L91" s="218">
        <v>426.07</v>
      </c>
      <c r="M91" s="218">
        <v>27.29</v>
      </c>
      <c r="N91" s="218">
        <v>35.04</v>
      </c>
      <c r="O91" s="218">
        <v>0</v>
      </c>
      <c r="P91" s="218">
        <v>29.81</v>
      </c>
      <c r="Q91" s="218">
        <v>6.1</v>
      </c>
      <c r="R91" s="218">
        <v>12.58</v>
      </c>
      <c r="S91" s="218">
        <v>7.82</v>
      </c>
      <c r="T91" s="218">
        <v>0</v>
      </c>
      <c r="U91" s="218">
        <v>62.11</v>
      </c>
      <c r="V91" s="218">
        <v>5.28</v>
      </c>
      <c r="W91" s="218">
        <v>9.18</v>
      </c>
      <c r="X91" s="218">
        <v>43.76</v>
      </c>
      <c r="Y91" s="218">
        <v>0</v>
      </c>
      <c r="Z91" s="218">
        <v>75.11</v>
      </c>
      <c r="AA91" s="218">
        <v>22.75</v>
      </c>
      <c r="AB91" s="218">
        <v>0</v>
      </c>
      <c r="AC91" s="218">
        <v>9.1999999999999993</v>
      </c>
      <c r="AD91" s="218">
        <v>0</v>
      </c>
      <c r="AE91" s="218">
        <v>0</v>
      </c>
      <c r="AF91" s="218">
        <v>0</v>
      </c>
      <c r="AG91" s="218">
        <v>51.67</v>
      </c>
      <c r="AH91" s="218">
        <v>0</v>
      </c>
      <c r="AI91" s="218">
        <v>0</v>
      </c>
      <c r="AJ91" s="218">
        <v>0</v>
      </c>
      <c r="AK91" s="218">
        <v>66.34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9.1</v>
      </c>
      <c r="L92" s="218">
        <v>426.07</v>
      </c>
      <c r="M92" s="218">
        <v>27.29</v>
      </c>
      <c r="N92" s="218">
        <v>35.04</v>
      </c>
      <c r="O92" s="218">
        <v>0</v>
      </c>
      <c r="P92" s="218">
        <v>29.81</v>
      </c>
      <c r="Q92" s="218">
        <v>6.1</v>
      </c>
      <c r="R92" s="218">
        <v>12.58</v>
      </c>
      <c r="S92" s="218">
        <v>7.82</v>
      </c>
      <c r="T92" s="218">
        <v>0</v>
      </c>
      <c r="U92" s="218">
        <v>62.11</v>
      </c>
      <c r="V92" s="218">
        <v>5.28</v>
      </c>
      <c r="W92" s="218">
        <v>9.18</v>
      </c>
      <c r="X92" s="218">
        <v>43.76</v>
      </c>
      <c r="Y92" s="218">
        <v>0</v>
      </c>
      <c r="Z92" s="218">
        <v>75.11</v>
      </c>
      <c r="AA92" s="218">
        <v>22.75</v>
      </c>
      <c r="AB92" s="218">
        <v>0</v>
      </c>
      <c r="AC92" s="218">
        <v>9.1999999999999993</v>
      </c>
      <c r="AD92" s="218">
        <v>0</v>
      </c>
      <c r="AE92" s="218">
        <v>0</v>
      </c>
      <c r="AF92" s="218">
        <v>0</v>
      </c>
      <c r="AG92" s="218">
        <v>51.67</v>
      </c>
      <c r="AH92" s="218">
        <v>0</v>
      </c>
      <c r="AI92" s="218">
        <v>0</v>
      </c>
      <c r="AJ92" s="218">
        <v>0</v>
      </c>
      <c r="AK92" s="218">
        <v>66.34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9.1</v>
      </c>
      <c r="L93" s="218">
        <v>426.07</v>
      </c>
      <c r="M93" s="218">
        <v>27.29</v>
      </c>
      <c r="N93" s="218">
        <v>35.04</v>
      </c>
      <c r="O93" s="218">
        <v>0</v>
      </c>
      <c r="P93" s="218">
        <v>29.81</v>
      </c>
      <c r="Q93" s="218">
        <v>6.1</v>
      </c>
      <c r="R93" s="218">
        <v>12.58</v>
      </c>
      <c r="S93" s="218">
        <v>7.82</v>
      </c>
      <c r="T93" s="218">
        <v>0</v>
      </c>
      <c r="U93" s="218">
        <v>62.11</v>
      </c>
      <c r="V93" s="218">
        <v>5.28</v>
      </c>
      <c r="W93" s="218">
        <v>9.18</v>
      </c>
      <c r="X93" s="218">
        <v>43.76</v>
      </c>
      <c r="Y93" s="218">
        <v>0</v>
      </c>
      <c r="Z93" s="218">
        <v>75.11</v>
      </c>
      <c r="AA93" s="218">
        <v>22.75</v>
      </c>
      <c r="AB93" s="218">
        <v>0</v>
      </c>
      <c r="AC93" s="218">
        <v>9.1999999999999993</v>
      </c>
      <c r="AD93" s="218">
        <v>0</v>
      </c>
      <c r="AE93" s="218">
        <v>0</v>
      </c>
      <c r="AF93" s="218">
        <v>0</v>
      </c>
      <c r="AG93" s="218">
        <v>51.67</v>
      </c>
      <c r="AH93" s="218">
        <v>0</v>
      </c>
      <c r="AI93" s="218">
        <v>0</v>
      </c>
      <c r="AJ93" s="218">
        <v>0</v>
      </c>
      <c r="AK93" s="218">
        <v>66.34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9.1</v>
      </c>
      <c r="L94" s="218">
        <v>426.07</v>
      </c>
      <c r="M94" s="218">
        <v>27.29</v>
      </c>
      <c r="N94" s="218">
        <v>35.04</v>
      </c>
      <c r="O94" s="218">
        <v>0</v>
      </c>
      <c r="P94" s="218">
        <v>29.81</v>
      </c>
      <c r="Q94" s="218">
        <v>6.1</v>
      </c>
      <c r="R94" s="218">
        <v>12.58</v>
      </c>
      <c r="S94" s="218">
        <v>7.82</v>
      </c>
      <c r="T94" s="218">
        <v>0</v>
      </c>
      <c r="U94" s="218">
        <v>62.11</v>
      </c>
      <c r="V94" s="218">
        <v>5.28</v>
      </c>
      <c r="W94" s="218">
        <v>9.18</v>
      </c>
      <c r="X94" s="218">
        <v>43.76</v>
      </c>
      <c r="Y94" s="218">
        <v>0</v>
      </c>
      <c r="Z94" s="218">
        <v>75.11</v>
      </c>
      <c r="AA94" s="218">
        <v>22.75</v>
      </c>
      <c r="AB94" s="218">
        <v>0</v>
      </c>
      <c r="AC94" s="218">
        <v>9.1999999999999993</v>
      </c>
      <c r="AD94" s="218">
        <v>0</v>
      </c>
      <c r="AE94" s="218">
        <v>0</v>
      </c>
      <c r="AF94" s="218">
        <v>0</v>
      </c>
      <c r="AG94" s="218">
        <v>51.67</v>
      </c>
      <c r="AH94" s="218">
        <v>0</v>
      </c>
      <c r="AI94" s="218">
        <v>0</v>
      </c>
      <c r="AJ94" s="218">
        <v>0</v>
      </c>
      <c r="AK94" s="218">
        <v>66.34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9.1</v>
      </c>
      <c r="L95" s="218">
        <v>426.07</v>
      </c>
      <c r="M95" s="218">
        <v>27.29</v>
      </c>
      <c r="N95" s="218">
        <v>35.04</v>
      </c>
      <c r="O95" s="218">
        <v>0</v>
      </c>
      <c r="P95" s="218">
        <v>29.81</v>
      </c>
      <c r="Q95" s="218">
        <v>6.1</v>
      </c>
      <c r="R95" s="218">
        <v>12.58</v>
      </c>
      <c r="S95" s="218">
        <v>7.82</v>
      </c>
      <c r="T95" s="218">
        <v>0</v>
      </c>
      <c r="U95" s="218">
        <v>62.11</v>
      </c>
      <c r="V95" s="218">
        <v>5.28</v>
      </c>
      <c r="W95" s="218">
        <v>9.18</v>
      </c>
      <c r="X95" s="218">
        <v>43.76</v>
      </c>
      <c r="Y95" s="218">
        <v>0</v>
      </c>
      <c r="Z95" s="218">
        <v>75.11</v>
      </c>
      <c r="AA95" s="218">
        <v>22.75</v>
      </c>
      <c r="AB95" s="218">
        <v>0</v>
      </c>
      <c r="AC95" s="218">
        <v>9.1999999999999993</v>
      </c>
      <c r="AD95" s="218">
        <v>0</v>
      </c>
      <c r="AE95" s="218">
        <v>0</v>
      </c>
      <c r="AF95" s="218">
        <v>0</v>
      </c>
      <c r="AG95" s="218">
        <v>51.67</v>
      </c>
      <c r="AH95" s="218">
        <v>0</v>
      </c>
      <c r="AI95" s="218">
        <v>0</v>
      </c>
      <c r="AJ95" s="218">
        <v>0</v>
      </c>
      <c r="AK95" s="218">
        <v>66.34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9.1</v>
      </c>
      <c r="L96" s="218">
        <v>426.07</v>
      </c>
      <c r="M96" s="218">
        <v>27.29</v>
      </c>
      <c r="N96" s="218">
        <v>35.04</v>
      </c>
      <c r="O96" s="218">
        <v>0</v>
      </c>
      <c r="P96" s="218">
        <v>29.81</v>
      </c>
      <c r="Q96" s="218">
        <v>6.1</v>
      </c>
      <c r="R96" s="218">
        <v>12.58</v>
      </c>
      <c r="S96" s="218">
        <v>7.82</v>
      </c>
      <c r="T96" s="218">
        <v>0</v>
      </c>
      <c r="U96" s="218">
        <v>62.11</v>
      </c>
      <c r="V96" s="218">
        <v>5.28</v>
      </c>
      <c r="W96" s="218">
        <v>9.18</v>
      </c>
      <c r="X96" s="218">
        <v>43.76</v>
      </c>
      <c r="Y96" s="218">
        <v>0</v>
      </c>
      <c r="Z96" s="218">
        <v>75.11</v>
      </c>
      <c r="AA96" s="218">
        <v>22.75</v>
      </c>
      <c r="AB96" s="218">
        <v>0</v>
      </c>
      <c r="AC96" s="218">
        <v>9.1999999999999993</v>
      </c>
      <c r="AD96" s="218">
        <v>0</v>
      </c>
      <c r="AE96" s="218">
        <v>0</v>
      </c>
      <c r="AF96" s="218">
        <v>0</v>
      </c>
      <c r="AG96" s="218">
        <v>51.67</v>
      </c>
      <c r="AH96" s="218">
        <v>0</v>
      </c>
      <c r="AI96" s="218">
        <v>0</v>
      </c>
      <c r="AJ96" s="218">
        <v>0</v>
      </c>
      <c r="AK96" s="218">
        <v>66.34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9.1</v>
      </c>
      <c r="L97" s="218">
        <v>426.07</v>
      </c>
      <c r="M97" s="218">
        <v>27.29</v>
      </c>
      <c r="N97" s="218">
        <v>35.04</v>
      </c>
      <c r="O97" s="218">
        <v>0</v>
      </c>
      <c r="P97" s="218">
        <v>29.81</v>
      </c>
      <c r="Q97" s="218">
        <v>6.1</v>
      </c>
      <c r="R97" s="218">
        <v>12.58</v>
      </c>
      <c r="S97" s="218">
        <v>7.82</v>
      </c>
      <c r="T97" s="218">
        <v>0</v>
      </c>
      <c r="U97" s="218">
        <v>62.11</v>
      </c>
      <c r="V97" s="218">
        <v>5.28</v>
      </c>
      <c r="W97" s="218">
        <v>9.18</v>
      </c>
      <c r="X97" s="218">
        <v>43.76</v>
      </c>
      <c r="Y97" s="218">
        <v>0</v>
      </c>
      <c r="Z97" s="218">
        <v>75.11</v>
      </c>
      <c r="AA97" s="218">
        <v>22.75</v>
      </c>
      <c r="AB97" s="218">
        <v>0</v>
      </c>
      <c r="AC97" s="218">
        <v>9.1999999999999993</v>
      </c>
      <c r="AD97" s="218">
        <v>0</v>
      </c>
      <c r="AE97" s="218">
        <v>0</v>
      </c>
      <c r="AF97" s="218">
        <v>0</v>
      </c>
      <c r="AG97" s="218">
        <v>51.67</v>
      </c>
      <c r="AH97" s="218">
        <v>0</v>
      </c>
      <c r="AI97" s="218">
        <v>0</v>
      </c>
      <c r="AJ97" s="218">
        <v>0</v>
      </c>
      <c r="AK97" s="218">
        <v>66.34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9.1</v>
      </c>
      <c r="L98" s="218">
        <v>426.07</v>
      </c>
      <c r="M98" s="218">
        <v>27.29</v>
      </c>
      <c r="N98" s="218">
        <v>35.04</v>
      </c>
      <c r="O98" s="218">
        <v>0</v>
      </c>
      <c r="P98" s="218">
        <v>29.81</v>
      </c>
      <c r="Q98" s="218">
        <v>6.1</v>
      </c>
      <c r="R98" s="218">
        <v>12.58</v>
      </c>
      <c r="S98" s="218">
        <v>7.82</v>
      </c>
      <c r="T98" s="218">
        <v>0</v>
      </c>
      <c r="U98" s="218">
        <v>62.11</v>
      </c>
      <c r="V98" s="218">
        <v>5.28</v>
      </c>
      <c r="W98" s="218">
        <v>9.18</v>
      </c>
      <c r="X98" s="218">
        <v>43.76</v>
      </c>
      <c r="Y98" s="218">
        <v>0</v>
      </c>
      <c r="Z98" s="218">
        <v>75.11</v>
      </c>
      <c r="AA98" s="218">
        <v>22.75</v>
      </c>
      <c r="AB98" s="218">
        <v>0</v>
      </c>
      <c r="AC98" s="218">
        <v>9.1999999999999993</v>
      </c>
      <c r="AD98" s="218">
        <v>0</v>
      </c>
      <c r="AE98" s="218">
        <v>0</v>
      </c>
      <c r="AF98" s="218">
        <v>0</v>
      </c>
      <c r="AG98" s="218">
        <v>51.67</v>
      </c>
      <c r="AH98" s="218">
        <v>0</v>
      </c>
      <c r="AI98" s="218">
        <v>0</v>
      </c>
      <c r="AJ98" s="218">
        <v>0</v>
      </c>
      <c r="AK98" s="218">
        <v>66.34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3.3935000000000007E-2</v>
      </c>
      <c r="E99">
        <f t="shared" si="0"/>
        <v>0</v>
      </c>
      <c r="F99">
        <f t="shared" si="0"/>
        <v>0</v>
      </c>
      <c r="G99">
        <f t="shared" si="0"/>
        <v>0.13490500000000005</v>
      </c>
      <c r="H99">
        <f t="shared" si="0"/>
        <v>0</v>
      </c>
      <c r="I99">
        <f t="shared" si="0"/>
        <v>0</v>
      </c>
      <c r="J99">
        <f t="shared" si="0"/>
        <v>0.15734750000000008</v>
      </c>
      <c r="K99">
        <f t="shared" si="0"/>
        <v>0.15965250000000017</v>
      </c>
      <c r="L99">
        <f t="shared" si="0"/>
        <v>9.6509924999999974</v>
      </c>
      <c r="M99">
        <f t="shared" si="0"/>
        <v>0.65504999999999936</v>
      </c>
      <c r="N99">
        <f t="shared" si="0"/>
        <v>0.84095999999999937</v>
      </c>
      <c r="O99">
        <f t="shared" si="0"/>
        <v>0</v>
      </c>
      <c r="P99">
        <f t="shared" si="0"/>
        <v>0.71543999999999897</v>
      </c>
      <c r="Q99">
        <f t="shared" si="0"/>
        <v>0.10181250000000011</v>
      </c>
      <c r="R99">
        <f t="shared" si="0"/>
        <v>0.29241000000000017</v>
      </c>
      <c r="S99">
        <f t="shared" si="0"/>
        <v>0.11617999999999996</v>
      </c>
      <c r="T99">
        <f t="shared" si="0"/>
        <v>0</v>
      </c>
      <c r="U99">
        <f t="shared" si="0"/>
        <v>1.3839949999999988</v>
      </c>
      <c r="V99">
        <f t="shared" si="0"/>
        <v>0.1240799999999997</v>
      </c>
      <c r="W99">
        <f t="shared" si="0"/>
        <v>0.21947250000000001</v>
      </c>
      <c r="X99">
        <f t="shared" si="0"/>
        <v>1.0337225000000023</v>
      </c>
      <c r="Y99">
        <f t="shared" si="0"/>
        <v>0</v>
      </c>
      <c r="Z99">
        <f t="shared" si="0"/>
        <v>1.7823674999999972</v>
      </c>
      <c r="AA99">
        <f t="shared" si="0"/>
        <v>0.53203999999999996</v>
      </c>
      <c r="AB99">
        <f t="shared" si="0"/>
        <v>0</v>
      </c>
      <c r="AC99">
        <f t="shared" si="0"/>
        <v>0.21956500000000009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1.2193825000000016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1.44231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0.24659750000000019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0.15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69.400000000000006</v>
      </c>
      <c r="AH3" s="218">
        <v>0</v>
      </c>
      <c r="AI3" s="218">
        <v>0</v>
      </c>
      <c r="AJ3" s="218">
        <v>0</v>
      </c>
      <c r="AK3" s="218">
        <v>18.41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0.15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80.3</v>
      </c>
      <c r="AH4" s="218">
        <v>0</v>
      </c>
      <c r="AI4" s="218">
        <v>0</v>
      </c>
      <c r="AJ4" s="218">
        <v>0</v>
      </c>
      <c r="AK4" s="218">
        <v>18.41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0.15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69.400000000000006</v>
      </c>
      <c r="AH5" s="218">
        <v>0</v>
      </c>
      <c r="AI5" s="218">
        <v>0</v>
      </c>
      <c r="AJ5" s="218">
        <v>0</v>
      </c>
      <c r="AK5" s="218">
        <v>18.41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0.15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69.400000000000006</v>
      </c>
      <c r="AH6" s="218">
        <v>0</v>
      </c>
      <c r="AI6" s="218">
        <v>0</v>
      </c>
      <c r="AJ6" s="218">
        <v>0</v>
      </c>
      <c r="AK6" s="218">
        <v>18.41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0.15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69.400000000000006</v>
      </c>
      <c r="AH7" s="218">
        <v>0</v>
      </c>
      <c r="AI7" s="218">
        <v>0</v>
      </c>
      <c r="AJ7" s="218">
        <v>0</v>
      </c>
      <c r="AK7" s="218">
        <v>18.41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0.15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69.400000000000006</v>
      </c>
      <c r="AH8" s="218">
        <v>0</v>
      </c>
      <c r="AI8" s="218">
        <v>0</v>
      </c>
      <c r="AJ8" s="218">
        <v>0</v>
      </c>
      <c r="AK8" s="218">
        <v>18.41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0.15</v>
      </c>
      <c r="R9" s="218">
        <v>0.49</v>
      </c>
      <c r="S9" s="218">
        <v>0.24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1.68</v>
      </c>
      <c r="AD9" s="218">
        <v>0</v>
      </c>
      <c r="AE9" s="218">
        <v>0</v>
      </c>
      <c r="AF9" s="218">
        <v>0</v>
      </c>
      <c r="AG9" s="218">
        <v>80.3</v>
      </c>
      <c r="AH9" s="218">
        <v>0</v>
      </c>
      <c r="AI9" s="218">
        <v>0</v>
      </c>
      <c r="AJ9" s="218">
        <v>0</v>
      </c>
      <c r="AK9" s="218">
        <v>18.41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0.15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1.63</v>
      </c>
      <c r="AD10" s="218">
        <v>0</v>
      </c>
      <c r="AE10" s="218">
        <v>0</v>
      </c>
      <c r="AF10" s="218">
        <v>0</v>
      </c>
      <c r="AG10" s="218">
        <v>80.3</v>
      </c>
      <c r="AH10" s="218">
        <v>0</v>
      </c>
      <c r="AI10" s="218">
        <v>0</v>
      </c>
      <c r="AJ10" s="218">
        <v>0</v>
      </c>
      <c r="AK10" s="218">
        <v>18.41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0.15</v>
      </c>
      <c r="R11" s="218">
        <v>0.49</v>
      </c>
      <c r="S11" s="218">
        <v>0.24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1.63</v>
      </c>
      <c r="AD11" s="218">
        <v>0</v>
      </c>
      <c r="AE11" s="218">
        <v>0</v>
      </c>
      <c r="AF11" s="218">
        <v>0</v>
      </c>
      <c r="AG11" s="218">
        <v>80.3</v>
      </c>
      <c r="AH11" s="218">
        <v>0</v>
      </c>
      <c r="AI11" s="218">
        <v>0</v>
      </c>
      <c r="AJ11" s="218">
        <v>0</v>
      </c>
      <c r="AK11" s="218">
        <v>18.41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0.15</v>
      </c>
      <c r="R12" s="218">
        <v>0.49</v>
      </c>
      <c r="S12" s="218">
        <v>0.24</v>
      </c>
      <c r="T12" s="218">
        <v>0.61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1.63</v>
      </c>
      <c r="AD12" s="218">
        <v>0</v>
      </c>
      <c r="AE12" s="218">
        <v>0</v>
      </c>
      <c r="AF12" s="218">
        <v>0</v>
      </c>
      <c r="AG12" s="218">
        <v>80.3</v>
      </c>
      <c r="AH12" s="218">
        <v>0</v>
      </c>
      <c r="AI12" s="218">
        <v>0</v>
      </c>
      <c r="AJ12" s="218">
        <v>0</v>
      </c>
      <c r="AK12" s="218">
        <v>18.41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0.04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0.15</v>
      </c>
      <c r="R13" s="218">
        <v>0.49</v>
      </c>
      <c r="S13" s="218">
        <v>0.24</v>
      </c>
      <c r="T13" s="218">
        <v>0.61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1.63</v>
      </c>
      <c r="AD13" s="218">
        <v>0</v>
      </c>
      <c r="AE13" s="218">
        <v>0</v>
      </c>
      <c r="AF13" s="218">
        <v>0</v>
      </c>
      <c r="AG13" s="218">
        <v>80.3</v>
      </c>
      <c r="AH13" s="218">
        <v>0</v>
      </c>
      <c r="AI13" s="218">
        <v>0</v>
      </c>
      <c r="AJ13" s="218">
        <v>0</v>
      </c>
      <c r="AK13" s="218">
        <v>18.41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0.15</v>
      </c>
      <c r="R14" s="218">
        <v>0.49</v>
      </c>
      <c r="S14" s="218">
        <v>0.24</v>
      </c>
      <c r="T14" s="218">
        <v>0.61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1.63</v>
      </c>
      <c r="AD14" s="218">
        <v>0</v>
      </c>
      <c r="AE14" s="218">
        <v>0</v>
      </c>
      <c r="AF14" s="218">
        <v>0</v>
      </c>
      <c r="AG14" s="218">
        <v>80.3</v>
      </c>
      <c r="AH14" s="218">
        <v>0</v>
      </c>
      <c r="AI14" s="218">
        <v>0</v>
      </c>
      <c r="AJ14" s="218">
        <v>0</v>
      </c>
      <c r="AK14" s="218">
        <v>18.41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0.15</v>
      </c>
      <c r="R15" s="218">
        <v>0.49</v>
      </c>
      <c r="S15" s="218">
        <v>0.24</v>
      </c>
      <c r="T15" s="218">
        <v>0.61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1.63</v>
      </c>
      <c r="AD15" s="218">
        <v>0</v>
      </c>
      <c r="AE15" s="218">
        <v>0</v>
      </c>
      <c r="AF15" s="218">
        <v>0</v>
      </c>
      <c r="AG15" s="218">
        <v>80.3</v>
      </c>
      <c r="AH15" s="218">
        <v>0</v>
      </c>
      <c r="AI15" s="218">
        <v>0</v>
      </c>
      <c r="AJ15" s="218">
        <v>0</v>
      </c>
      <c r="AK15" s="218">
        <v>19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0.15</v>
      </c>
      <c r="R16" s="218">
        <v>0.49</v>
      </c>
      <c r="S16" s="218">
        <v>0.24</v>
      </c>
      <c r="T16" s="218">
        <v>0.61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1.63</v>
      </c>
      <c r="AD16" s="218">
        <v>0</v>
      </c>
      <c r="AE16" s="218">
        <v>0</v>
      </c>
      <c r="AF16" s="218">
        <v>0</v>
      </c>
      <c r="AG16" s="218">
        <v>80.3</v>
      </c>
      <c r="AH16" s="218">
        <v>0</v>
      </c>
      <c r="AI16" s="218">
        <v>0</v>
      </c>
      <c r="AJ16" s="218">
        <v>0</v>
      </c>
      <c r="AK16" s="218">
        <v>19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0.15</v>
      </c>
      <c r="R17" s="218">
        <v>0.49</v>
      </c>
      <c r="S17" s="218">
        <v>0.24</v>
      </c>
      <c r="T17" s="218">
        <v>0.61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1.63</v>
      </c>
      <c r="AD17" s="218">
        <v>0</v>
      </c>
      <c r="AE17" s="218">
        <v>0</v>
      </c>
      <c r="AF17" s="218">
        <v>0</v>
      </c>
      <c r="AG17" s="218">
        <v>80.3</v>
      </c>
      <c r="AH17" s="218">
        <v>0</v>
      </c>
      <c r="AI17" s="218">
        <v>0</v>
      </c>
      <c r="AJ17" s="218">
        <v>0</v>
      </c>
      <c r="AK17" s="218">
        <v>19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0.15</v>
      </c>
      <c r="R18" s="218">
        <v>0.49</v>
      </c>
      <c r="S18" s="218">
        <v>0.24</v>
      </c>
      <c r="T18" s="218">
        <v>0.61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1.63</v>
      </c>
      <c r="AD18" s="218">
        <v>0</v>
      </c>
      <c r="AE18" s="218">
        <v>0</v>
      </c>
      <c r="AF18" s="218">
        <v>0</v>
      </c>
      <c r="AG18" s="218">
        <v>80.3</v>
      </c>
      <c r="AH18" s="218">
        <v>0</v>
      </c>
      <c r="AI18" s="218">
        <v>0</v>
      </c>
      <c r="AJ18" s="218">
        <v>0</v>
      </c>
      <c r="AK18" s="218">
        <v>19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0.15</v>
      </c>
      <c r="R19" s="218">
        <v>0.49</v>
      </c>
      <c r="S19" s="218">
        <v>0.24</v>
      </c>
      <c r="T19" s="218">
        <v>0.61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1.63</v>
      </c>
      <c r="AD19" s="218">
        <v>0</v>
      </c>
      <c r="AE19" s="218">
        <v>0</v>
      </c>
      <c r="AF19" s="218">
        <v>0</v>
      </c>
      <c r="AG19" s="218">
        <v>80.3</v>
      </c>
      <c r="AH19" s="218">
        <v>0</v>
      </c>
      <c r="AI19" s="218">
        <v>0</v>
      </c>
      <c r="AJ19" s="218">
        <v>0</v>
      </c>
      <c r="AK19" s="218">
        <v>19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0.15</v>
      </c>
      <c r="R20" s="218">
        <v>0.49</v>
      </c>
      <c r="S20" s="218">
        <v>0.24</v>
      </c>
      <c r="T20" s="218">
        <v>0.61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1.63</v>
      </c>
      <c r="AD20" s="218">
        <v>0</v>
      </c>
      <c r="AE20" s="218">
        <v>0</v>
      </c>
      <c r="AF20" s="218">
        <v>0</v>
      </c>
      <c r="AG20" s="218">
        <v>80.3</v>
      </c>
      <c r="AH20" s="218">
        <v>0</v>
      </c>
      <c r="AI20" s="218">
        <v>0</v>
      </c>
      <c r="AJ20" s="218">
        <v>0</v>
      </c>
      <c r="AK20" s="218">
        <v>19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0.15</v>
      </c>
      <c r="R21" s="218">
        <v>0.49</v>
      </c>
      <c r="S21" s="218">
        <v>0.24</v>
      </c>
      <c r="T21" s="218">
        <v>0.61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1.63</v>
      </c>
      <c r="AD21" s="218">
        <v>0</v>
      </c>
      <c r="AE21" s="218">
        <v>0</v>
      </c>
      <c r="AF21" s="218">
        <v>0</v>
      </c>
      <c r="AG21" s="218">
        <v>80.3</v>
      </c>
      <c r="AH21" s="218">
        <v>0</v>
      </c>
      <c r="AI21" s="218">
        <v>0</v>
      </c>
      <c r="AJ21" s="218">
        <v>0</v>
      </c>
      <c r="AK21" s="218">
        <v>19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0.15</v>
      </c>
      <c r="R22" s="218">
        <v>0.49</v>
      </c>
      <c r="S22" s="218">
        <v>0.24</v>
      </c>
      <c r="T22" s="218">
        <v>0.61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1.63</v>
      </c>
      <c r="AD22" s="218">
        <v>0</v>
      </c>
      <c r="AE22" s="218">
        <v>0</v>
      </c>
      <c r="AF22" s="218">
        <v>0</v>
      </c>
      <c r="AG22" s="218">
        <v>80.3</v>
      </c>
      <c r="AH22" s="218">
        <v>0</v>
      </c>
      <c r="AI22" s="218">
        <v>0</v>
      </c>
      <c r="AJ22" s="218">
        <v>0</v>
      </c>
      <c r="AK22" s="218">
        <v>19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0.15</v>
      </c>
      <c r="R23" s="218">
        <v>0.49</v>
      </c>
      <c r="S23" s="218">
        <v>0.24</v>
      </c>
      <c r="T23" s="218">
        <v>0.61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1.63</v>
      </c>
      <c r="AD23" s="218">
        <v>0</v>
      </c>
      <c r="AE23" s="218">
        <v>0</v>
      </c>
      <c r="AF23" s="218">
        <v>0</v>
      </c>
      <c r="AG23" s="218">
        <v>80.3</v>
      </c>
      <c r="AH23" s="218">
        <v>0</v>
      </c>
      <c r="AI23" s="218">
        <v>0</v>
      </c>
      <c r="AJ23" s="218">
        <v>0</v>
      </c>
      <c r="AK23" s="218">
        <v>19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0.15</v>
      </c>
      <c r="R24" s="218">
        <v>0.49</v>
      </c>
      <c r="S24" s="218">
        <v>0.24</v>
      </c>
      <c r="T24" s="218">
        <v>0.61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1.68</v>
      </c>
      <c r="AD24" s="218">
        <v>0</v>
      </c>
      <c r="AE24" s="218">
        <v>0</v>
      </c>
      <c r="AF24" s="218">
        <v>0</v>
      </c>
      <c r="AG24" s="218">
        <v>80.3</v>
      </c>
      <c r="AH24" s="218">
        <v>0</v>
      </c>
      <c r="AI24" s="218">
        <v>0</v>
      </c>
      <c r="AJ24" s="218">
        <v>0</v>
      </c>
      <c r="AK24" s="218">
        <v>19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0.15</v>
      </c>
      <c r="R25" s="218">
        <v>0.49</v>
      </c>
      <c r="S25" s="218">
        <v>0.24</v>
      </c>
      <c r="T25" s="218">
        <v>0.61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1.68</v>
      </c>
      <c r="AD25" s="218">
        <v>0</v>
      </c>
      <c r="AE25" s="218">
        <v>0</v>
      </c>
      <c r="AF25" s="218">
        <v>0</v>
      </c>
      <c r="AG25" s="218">
        <v>80.3</v>
      </c>
      <c r="AH25" s="218">
        <v>0</v>
      </c>
      <c r="AI25" s="218">
        <v>0</v>
      </c>
      <c r="AJ25" s="218">
        <v>0</v>
      </c>
      <c r="AK25" s="218">
        <v>19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0.15</v>
      </c>
      <c r="R26" s="218">
        <v>0.49</v>
      </c>
      <c r="S26" s="218">
        <v>0.24</v>
      </c>
      <c r="T26" s="218">
        <v>0.61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1.68</v>
      </c>
      <c r="AD26" s="218">
        <v>0</v>
      </c>
      <c r="AE26" s="218">
        <v>0</v>
      </c>
      <c r="AF26" s="218">
        <v>0</v>
      </c>
      <c r="AG26" s="218">
        <v>80.3</v>
      </c>
      <c r="AH26" s="218">
        <v>0</v>
      </c>
      <c r="AI26" s="218">
        <v>0</v>
      </c>
      <c r="AJ26" s="218">
        <v>0</v>
      </c>
      <c r="AK26" s="218">
        <v>19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0.15</v>
      </c>
      <c r="R27" s="218">
        <v>0.49</v>
      </c>
      <c r="S27" s="218">
        <v>0.24</v>
      </c>
      <c r="T27" s="218">
        <v>0.61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1.68</v>
      </c>
      <c r="AD27" s="218">
        <v>0</v>
      </c>
      <c r="AE27" s="218">
        <v>0</v>
      </c>
      <c r="AF27" s="218">
        <v>0</v>
      </c>
      <c r="AG27" s="218">
        <v>80.3</v>
      </c>
      <c r="AH27" s="218">
        <v>0</v>
      </c>
      <c r="AI27" s="218">
        <v>0</v>
      </c>
      <c r="AJ27" s="218">
        <v>0</v>
      </c>
      <c r="AK27" s="218">
        <v>19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0.15</v>
      </c>
      <c r="R28" s="218">
        <v>0.49</v>
      </c>
      <c r="S28" s="218">
        <v>0.24</v>
      </c>
      <c r="T28" s="218">
        <v>0.61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1.68</v>
      </c>
      <c r="AD28" s="218">
        <v>0</v>
      </c>
      <c r="AE28" s="218">
        <v>0</v>
      </c>
      <c r="AF28" s="218">
        <v>0</v>
      </c>
      <c r="AG28" s="218">
        <v>80.3</v>
      </c>
      <c r="AH28" s="218">
        <v>0</v>
      </c>
      <c r="AI28" s="218">
        <v>0</v>
      </c>
      <c r="AJ28" s="218">
        <v>0</v>
      </c>
      <c r="AK28" s="218">
        <v>19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0.15</v>
      </c>
      <c r="R29" s="218">
        <v>0.49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1.68</v>
      </c>
      <c r="AD29" s="218">
        <v>0</v>
      </c>
      <c r="AE29" s="218">
        <v>0</v>
      </c>
      <c r="AF29" s="218">
        <v>0</v>
      </c>
      <c r="AG29" s="218">
        <v>80.3</v>
      </c>
      <c r="AH29" s="218">
        <v>0</v>
      </c>
      <c r="AI29" s="218">
        <v>0</v>
      </c>
      <c r="AJ29" s="218">
        <v>0</v>
      </c>
      <c r="AK29" s="218">
        <v>19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0.15</v>
      </c>
      <c r="R30" s="218">
        <v>0.51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1.68</v>
      </c>
      <c r="AD30" s="218">
        <v>0</v>
      </c>
      <c r="AE30" s="218">
        <v>0</v>
      </c>
      <c r="AF30" s="218">
        <v>0</v>
      </c>
      <c r="AG30" s="218">
        <v>80.3</v>
      </c>
      <c r="AH30" s="218">
        <v>0</v>
      </c>
      <c r="AI30" s="218">
        <v>0</v>
      </c>
      <c r="AJ30" s="218">
        <v>0</v>
      </c>
      <c r="AK30" s="218">
        <v>19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0.15</v>
      </c>
      <c r="R31" s="218">
        <v>0.51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1.68</v>
      </c>
      <c r="AD31" s="218">
        <v>0</v>
      </c>
      <c r="AE31" s="218">
        <v>0</v>
      </c>
      <c r="AF31" s="218">
        <v>0</v>
      </c>
      <c r="AG31" s="218">
        <v>80.3</v>
      </c>
      <c r="AH31" s="218">
        <v>0</v>
      </c>
      <c r="AI31" s="218">
        <v>0</v>
      </c>
      <c r="AJ31" s="218">
        <v>0</v>
      </c>
      <c r="AK31" s="218">
        <v>19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0.15</v>
      </c>
      <c r="R32" s="218">
        <v>0.51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1.68</v>
      </c>
      <c r="AD32" s="218">
        <v>0</v>
      </c>
      <c r="AE32" s="218">
        <v>0</v>
      </c>
      <c r="AF32" s="218">
        <v>0</v>
      </c>
      <c r="AG32" s="218">
        <v>80.3</v>
      </c>
      <c r="AH32" s="218">
        <v>0</v>
      </c>
      <c r="AI32" s="218">
        <v>0</v>
      </c>
      <c r="AJ32" s="218">
        <v>0</v>
      </c>
      <c r="AK32" s="218">
        <v>19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0.15</v>
      </c>
      <c r="R33" s="218">
        <v>0.49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1.68</v>
      </c>
      <c r="AD33" s="218">
        <v>0</v>
      </c>
      <c r="AE33" s="218">
        <v>0</v>
      </c>
      <c r="AF33" s="218">
        <v>0</v>
      </c>
      <c r="AG33" s="218">
        <v>80.3</v>
      </c>
      <c r="AH33" s="218">
        <v>0</v>
      </c>
      <c r="AI33" s="218">
        <v>0</v>
      </c>
      <c r="AJ33" s="218">
        <v>0</v>
      </c>
      <c r="AK33" s="218">
        <v>19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0.15</v>
      </c>
      <c r="R34" s="218">
        <v>0.49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1.68</v>
      </c>
      <c r="AD34" s="218">
        <v>0</v>
      </c>
      <c r="AE34" s="218">
        <v>0</v>
      </c>
      <c r="AF34" s="218">
        <v>0</v>
      </c>
      <c r="AG34" s="218">
        <v>80.3</v>
      </c>
      <c r="AH34" s="218">
        <v>0</v>
      </c>
      <c r="AI34" s="218">
        <v>0</v>
      </c>
      <c r="AJ34" s="218">
        <v>0</v>
      </c>
      <c r="AK34" s="218">
        <v>19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0.15</v>
      </c>
      <c r="R35" s="218">
        <v>0.49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1.68</v>
      </c>
      <c r="AD35" s="218">
        <v>0</v>
      </c>
      <c r="AE35" s="218">
        <v>0</v>
      </c>
      <c r="AF35" s="218">
        <v>0</v>
      </c>
      <c r="AG35" s="218">
        <v>80.3</v>
      </c>
      <c r="AH35" s="218">
        <v>0</v>
      </c>
      <c r="AI35" s="218">
        <v>0</v>
      </c>
      <c r="AJ35" s="218">
        <v>0</v>
      </c>
      <c r="AK35" s="218">
        <v>19.05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0.15</v>
      </c>
      <c r="R36" s="218">
        <v>0.51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1.68</v>
      </c>
      <c r="AD36" s="218">
        <v>0</v>
      </c>
      <c r="AE36" s="218">
        <v>0</v>
      </c>
      <c r="AF36" s="218">
        <v>0</v>
      </c>
      <c r="AG36" s="218">
        <v>80.3</v>
      </c>
      <c r="AH36" s="218">
        <v>0</v>
      </c>
      <c r="AI36" s="218">
        <v>0</v>
      </c>
      <c r="AJ36" s="218">
        <v>0</v>
      </c>
      <c r="AK36" s="218">
        <v>19.05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0.15</v>
      </c>
      <c r="R37" s="218">
        <v>0.49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1.68</v>
      </c>
      <c r="AD37" s="218">
        <v>0</v>
      </c>
      <c r="AE37" s="218">
        <v>0</v>
      </c>
      <c r="AF37" s="218">
        <v>0</v>
      </c>
      <c r="AG37" s="218">
        <v>80.3</v>
      </c>
      <c r="AH37" s="218">
        <v>0</v>
      </c>
      <c r="AI37" s="218">
        <v>0</v>
      </c>
      <c r="AJ37" s="218">
        <v>0</v>
      </c>
      <c r="AK37" s="218">
        <v>19.41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0.15</v>
      </c>
      <c r="R38" s="218">
        <v>0.49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1.68</v>
      </c>
      <c r="AD38" s="218">
        <v>0</v>
      </c>
      <c r="AE38" s="218">
        <v>0</v>
      </c>
      <c r="AF38" s="218">
        <v>0</v>
      </c>
      <c r="AG38" s="218">
        <v>80.3</v>
      </c>
      <c r="AH38" s="218">
        <v>0</v>
      </c>
      <c r="AI38" s="218">
        <v>0</v>
      </c>
      <c r="AJ38" s="218">
        <v>0</v>
      </c>
      <c r="AK38" s="218">
        <v>19.41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1.1100000000000001</v>
      </c>
      <c r="L39" s="218">
        <v>2.68</v>
      </c>
      <c r="M39" s="218">
        <v>0.99</v>
      </c>
      <c r="N39" s="218">
        <v>1.0900000000000001</v>
      </c>
      <c r="O39" s="218">
        <v>1.21</v>
      </c>
      <c r="P39" s="218">
        <v>1.44</v>
      </c>
      <c r="Q39" s="218">
        <v>0.15</v>
      </c>
      <c r="R39" s="218">
        <v>0.49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1.58</v>
      </c>
      <c r="AD39" s="218">
        <v>0</v>
      </c>
      <c r="AE39" s="218">
        <v>0</v>
      </c>
      <c r="AF39" s="218">
        <v>0</v>
      </c>
      <c r="AG39" s="218">
        <v>80.3</v>
      </c>
      <c r="AH39" s="218">
        <v>0</v>
      </c>
      <c r="AI39" s="218">
        <v>0</v>
      </c>
      <c r="AJ39" s="218">
        <v>0</v>
      </c>
      <c r="AK39" s="218">
        <v>19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1.1100000000000001</v>
      </c>
      <c r="L40" s="218">
        <v>2.68</v>
      </c>
      <c r="M40" s="218">
        <v>0.99</v>
      </c>
      <c r="N40" s="218">
        <v>1.0900000000000001</v>
      </c>
      <c r="O40" s="218">
        <v>1.21</v>
      </c>
      <c r="P40" s="218">
        <v>1.44</v>
      </c>
      <c r="Q40" s="218">
        <v>0.15</v>
      </c>
      <c r="R40" s="218">
        <v>0.43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1.58</v>
      </c>
      <c r="AD40" s="218">
        <v>0</v>
      </c>
      <c r="AE40" s="218">
        <v>0</v>
      </c>
      <c r="AF40" s="218">
        <v>0</v>
      </c>
      <c r="AG40" s="218">
        <v>46.96</v>
      </c>
      <c r="AH40" s="218">
        <v>0</v>
      </c>
      <c r="AI40" s="218">
        <v>0</v>
      </c>
      <c r="AJ40" s="218">
        <v>0</v>
      </c>
      <c r="AK40" s="218">
        <v>19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1.1100000000000001</v>
      </c>
      <c r="L41" s="218">
        <v>2.68</v>
      </c>
      <c r="M41" s="218">
        <v>0.99</v>
      </c>
      <c r="N41" s="218">
        <v>1.0900000000000001</v>
      </c>
      <c r="O41" s="218">
        <v>1.21</v>
      </c>
      <c r="P41" s="218">
        <v>1.44</v>
      </c>
      <c r="Q41" s="218">
        <v>0.15</v>
      </c>
      <c r="R41" s="218">
        <v>0.49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1.58</v>
      </c>
      <c r="AD41" s="218">
        <v>0</v>
      </c>
      <c r="AE41" s="218">
        <v>0</v>
      </c>
      <c r="AF41" s="218">
        <v>0</v>
      </c>
      <c r="AG41" s="218">
        <v>46.96</v>
      </c>
      <c r="AH41" s="218">
        <v>0</v>
      </c>
      <c r="AI41" s="218">
        <v>0</v>
      </c>
      <c r="AJ41" s="218">
        <v>0</v>
      </c>
      <c r="AK41" s="218">
        <v>19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1.1100000000000001</v>
      </c>
      <c r="L42" s="218">
        <v>2.68</v>
      </c>
      <c r="M42" s="218">
        <v>0.99</v>
      </c>
      <c r="N42" s="218">
        <v>1.0900000000000001</v>
      </c>
      <c r="O42" s="218">
        <v>1.21</v>
      </c>
      <c r="P42" s="218">
        <v>1.44</v>
      </c>
      <c r="Q42" s="218">
        <v>0.15</v>
      </c>
      <c r="R42" s="218">
        <v>0.49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1.58</v>
      </c>
      <c r="AD42" s="218">
        <v>0</v>
      </c>
      <c r="AE42" s="218">
        <v>0</v>
      </c>
      <c r="AF42" s="218">
        <v>0</v>
      </c>
      <c r="AG42" s="218">
        <v>46.96</v>
      </c>
      <c r="AH42" s="218">
        <v>0</v>
      </c>
      <c r="AI42" s="218">
        <v>0</v>
      </c>
      <c r="AJ42" s="218">
        <v>0</v>
      </c>
      <c r="AK42" s="218">
        <v>19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1.1100000000000001</v>
      </c>
      <c r="L43" s="218">
        <v>2.68</v>
      </c>
      <c r="M43" s="218">
        <v>0.99</v>
      </c>
      <c r="N43" s="218">
        <v>1.0900000000000001</v>
      </c>
      <c r="O43" s="218">
        <v>1.21</v>
      </c>
      <c r="P43" s="218">
        <v>1.44</v>
      </c>
      <c r="Q43" s="218">
        <v>0.15</v>
      </c>
      <c r="R43" s="218">
        <v>0.49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1.58</v>
      </c>
      <c r="AD43" s="218">
        <v>0</v>
      </c>
      <c r="AE43" s="218">
        <v>0</v>
      </c>
      <c r="AF43" s="218">
        <v>0</v>
      </c>
      <c r="AG43" s="218">
        <v>46.96</v>
      </c>
      <c r="AH43" s="218">
        <v>0</v>
      </c>
      <c r="AI43" s="218">
        <v>0</v>
      </c>
      <c r="AJ43" s="218">
        <v>0</v>
      </c>
      <c r="AK43" s="218">
        <v>19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1.1100000000000001</v>
      </c>
      <c r="L44" s="218">
        <v>2.68</v>
      </c>
      <c r="M44" s="218">
        <v>0.99</v>
      </c>
      <c r="N44" s="218">
        <v>1.0900000000000001</v>
      </c>
      <c r="O44" s="218">
        <v>1.21</v>
      </c>
      <c r="P44" s="218">
        <v>1.44</v>
      </c>
      <c r="Q44" s="218">
        <v>0.15</v>
      </c>
      <c r="R44" s="218">
        <v>0.49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1.58</v>
      </c>
      <c r="AD44" s="218">
        <v>0</v>
      </c>
      <c r="AE44" s="218">
        <v>0</v>
      </c>
      <c r="AF44" s="218">
        <v>0</v>
      </c>
      <c r="AG44" s="218">
        <v>46.96</v>
      </c>
      <c r="AH44" s="218">
        <v>0</v>
      </c>
      <c r="AI44" s="218">
        <v>0</v>
      </c>
      <c r="AJ44" s="218">
        <v>0</v>
      </c>
      <c r="AK44" s="218">
        <v>19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1.1100000000000001</v>
      </c>
      <c r="L45" s="218">
        <v>2.68</v>
      </c>
      <c r="M45" s="218">
        <v>0.99</v>
      </c>
      <c r="N45" s="218">
        <v>1.0900000000000001</v>
      </c>
      <c r="O45" s="218">
        <v>1.21</v>
      </c>
      <c r="P45" s="218">
        <v>1.44</v>
      </c>
      <c r="Q45" s="218">
        <v>0.15</v>
      </c>
      <c r="R45" s="218">
        <v>0.49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1.58</v>
      </c>
      <c r="AD45" s="218">
        <v>0</v>
      </c>
      <c r="AE45" s="218">
        <v>0</v>
      </c>
      <c r="AF45" s="218">
        <v>0</v>
      </c>
      <c r="AG45" s="218">
        <v>80.3</v>
      </c>
      <c r="AH45" s="218">
        <v>0</v>
      </c>
      <c r="AI45" s="218">
        <v>0</v>
      </c>
      <c r="AJ45" s="218">
        <v>0</v>
      </c>
      <c r="AK45" s="218">
        <v>19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1.1100000000000001</v>
      </c>
      <c r="L46" s="218">
        <v>2.68</v>
      </c>
      <c r="M46" s="218">
        <v>0.99</v>
      </c>
      <c r="N46" s="218">
        <v>1.0900000000000001</v>
      </c>
      <c r="O46" s="218">
        <v>1.21</v>
      </c>
      <c r="P46" s="218">
        <v>1.44</v>
      </c>
      <c r="Q46" s="218">
        <v>0.15</v>
      </c>
      <c r="R46" s="218">
        <v>0.49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1.58</v>
      </c>
      <c r="AD46" s="218">
        <v>0</v>
      </c>
      <c r="AE46" s="218">
        <v>0</v>
      </c>
      <c r="AF46" s="218">
        <v>0</v>
      </c>
      <c r="AG46" s="218">
        <v>80.3</v>
      </c>
      <c r="AH46" s="218">
        <v>0</v>
      </c>
      <c r="AI46" s="218">
        <v>0</v>
      </c>
      <c r="AJ46" s="218">
        <v>0</v>
      </c>
      <c r="AK46" s="218">
        <v>19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1.1000000000000001</v>
      </c>
      <c r="L47" s="218">
        <v>2.68</v>
      </c>
      <c r="M47" s="218">
        <v>0.99</v>
      </c>
      <c r="N47" s="218">
        <v>1.0900000000000001</v>
      </c>
      <c r="O47" s="218">
        <v>1.21</v>
      </c>
      <c r="P47" s="218">
        <v>1.44</v>
      </c>
      <c r="Q47" s="218">
        <v>0.15</v>
      </c>
      <c r="R47" s="218">
        <v>0.48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1.58</v>
      </c>
      <c r="AD47" s="218">
        <v>0</v>
      </c>
      <c r="AE47" s="218">
        <v>0</v>
      </c>
      <c r="AF47" s="218">
        <v>0</v>
      </c>
      <c r="AG47" s="218">
        <v>80.3</v>
      </c>
      <c r="AH47" s="218">
        <v>0</v>
      </c>
      <c r="AI47" s="218">
        <v>0</v>
      </c>
      <c r="AJ47" s="218">
        <v>0</v>
      </c>
      <c r="AK47" s="218">
        <v>19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1.1000000000000001</v>
      </c>
      <c r="L48" s="218">
        <v>2.68</v>
      </c>
      <c r="M48" s="218">
        <v>0.99</v>
      </c>
      <c r="N48" s="218">
        <v>1.0900000000000001</v>
      </c>
      <c r="O48" s="218">
        <v>1.21</v>
      </c>
      <c r="P48" s="218">
        <v>1.44</v>
      </c>
      <c r="Q48" s="218">
        <v>0.15</v>
      </c>
      <c r="R48" s="218">
        <v>0.49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1.58</v>
      </c>
      <c r="AD48" s="218">
        <v>0</v>
      </c>
      <c r="AE48" s="218">
        <v>0</v>
      </c>
      <c r="AF48" s="218">
        <v>0</v>
      </c>
      <c r="AG48" s="218">
        <v>80.3</v>
      </c>
      <c r="AH48" s="218">
        <v>0</v>
      </c>
      <c r="AI48" s="218">
        <v>0</v>
      </c>
      <c r="AJ48" s="218">
        <v>0</v>
      </c>
      <c r="AK48" s="218">
        <v>19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1.1000000000000001</v>
      </c>
      <c r="L49" s="218">
        <v>2.68</v>
      </c>
      <c r="M49" s="218">
        <v>0.99</v>
      </c>
      <c r="N49" s="218">
        <v>1.0900000000000001</v>
      </c>
      <c r="O49" s="218">
        <v>1.21</v>
      </c>
      <c r="P49" s="218">
        <v>1.44</v>
      </c>
      <c r="Q49" s="218">
        <v>0.15</v>
      </c>
      <c r="R49" s="218">
        <v>0.49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1.58</v>
      </c>
      <c r="AD49" s="218">
        <v>0</v>
      </c>
      <c r="AE49" s="218">
        <v>0</v>
      </c>
      <c r="AF49" s="218">
        <v>0</v>
      </c>
      <c r="AG49" s="218">
        <v>80.3</v>
      </c>
      <c r="AH49" s="218">
        <v>0</v>
      </c>
      <c r="AI49" s="218">
        <v>0</v>
      </c>
      <c r="AJ49" s="218">
        <v>0</v>
      </c>
      <c r="AK49" s="218">
        <v>19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1.1000000000000001</v>
      </c>
      <c r="L50" s="218">
        <v>2.68</v>
      </c>
      <c r="M50" s="218">
        <v>0.99</v>
      </c>
      <c r="N50" s="218">
        <v>1.0900000000000001</v>
      </c>
      <c r="O50" s="218">
        <v>1.21</v>
      </c>
      <c r="P50" s="218">
        <v>1.44</v>
      </c>
      <c r="Q50" s="218">
        <v>0.15</v>
      </c>
      <c r="R50" s="218">
        <v>0.49</v>
      </c>
      <c r="S50" s="218">
        <v>0.25</v>
      </c>
      <c r="T50" s="218">
        <v>0.61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1.58</v>
      </c>
      <c r="AD50" s="218">
        <v>0</v>
      </c>
      <c r="AE50" s="218">
        <v>0</v>
      </c>
      <c r="AF50" s="218">
        <v>0</v>
      </c>
      <c r="AG50" s="218">
        <v>80.3</v>
      </c>
      <c r="AH50" s="218">
        <v>0</v>
      </c>
      <c r="AI50" s="218">
        <v>0</v>
      </c>
      <c r="AJ50" s="218">
        <v>0</v>
      </c>
      <c r="AK50" s="218">
        <v>19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1.0900000000000001</v>
      </c>
      <c r="L51" s="218">
        <v>2.68</v>
      </c>
      <c r="M51" s="218">
        <v>0.99</v>
      </c>
      <c r="N51" s="218">
        <v>1.0900000000000001</v>
      </c>
      <c r="O51" s="218">
        <v>1.21</v>
      </c>
      <c r="P51" s="218">
        <v>1.44</v>
      </c>
      <c r="Q51" s="218">
        <v>0.14000000000000001</v>
      </c>
      <c r="R51" s="218">
        <v>0.49</v>
      </c>
      <c r="S51" s="218">
        <v>0.24</v>
      </c>
      <c r="T51" s="218">
        <v>0.61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1.53</v>
      </c>
      <c r="AD51" s="218">
        <v>0</v>
      </c>
      <c r="AE51" s="218">
        <v>0</v>
      </c>
      <c r="AF51" s="218">
        <v>0</v>
      </c>
      <c r="AG51" s="218">
        <v>80.3</v>
      </c>
      <c r="AH51" s="218">
        <v>0</v>
      </c>
      <c r="AI51" s="218">
        <v>0</v>
      </c>
      <c r="AJ51" s="218">
        <v>0</v>
      </c>
      <c r="AK51" s="218">
        <v>19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1.0900000000000001</v>
      </c>
      <c r="L52" s="218">
        <v>2.68</v>
      </c>
      <c r="M52" s="218">
        <v>0.99</v>
      </c>
      <c r="N52" s="218">
        <v>1.0900000000000001</v>
      </c>
      <c r="O52" s="218">
        <v>1.21</v>
      </c>
      <c r="P52" s="218">
        <v>1.44</v>
      </c>
      <c r="Q52" s="218">
        <v>0.14000000000000001</v>
      </c>
      <c r="R52" s="218">
        <v>0.49</v>
      </c>
      <c r="S52" s="218">
        <v>0.24</v>
      </c>
      <c r="T52" s="218">
        <v>0.61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1.53</v>
      </c>
      <c r="AD52" s="218">
        <v>0</v>
      </c>
      <c r="AE52" s="218">
        <v>0</v>
      </c>
      <c r="AF52" s="218">
        <v>0</v>
      </c>
      <c r="AG52" s="218">
        <v>80.3</v>
      </c>
      <c r="AH52" s="218">
        <v>0</v>
      </c>
      <c r="AI52" s="218">
        <v>0</v>
      </c>
      <c r="AJ52" s="218">
        <v>0</v>
      </c>
      <c r="AK52" s="218">
        <v>19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1.0900000000000001</v>
      </c>
      <c r="L53" s="218">
        <v>2.68</v>
      </c>
      <c r="M53" s="218">
        <v>0.99</v>
      </c>
      <c r="N53" s="218">
        <v>1.0900000000000001</v>
      </c>
      <c r="O53" s="218">
        <v>1.21</v>
      </c>
      <c r="P53" s="218">
        <v>1.44</v>
      </c>
      <c r="Q53" s="218">
        <v>0.14000000000000001</v>
      </c>
      <c r="R53" s="218">
        <v>0.49</v>
      </c>
      <c r="S53" s="218">
        <v>0.24</v>
      </c>
      <c r="T53" s="218">
        <v>0.61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1.53</v>
      </c>
      <c r="AD53" s="218">
        <v>0</v>
      </c>
      <c r="AE53" s="218">
        <v>0</v>
      </c>
      <c r="AF53" s="218">
        <v>0</v>
      </c>
      <c r="AG53" s="218">
        <v>80.3</v>
      </c>
      <c r="AH53" s="218">
        <v>0</v>
      </c>
      <c r="AI53" s="218">
        <v>0</v>
      </c>
      <c r="AJ53" s="218">
        <v>0</v>
      </c>
      <c r="AK53" s="218">
        <v>19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1.0900000000000001</v>
      </c>
      <c r="L54" s="218">
        <v>2.68</v>
      </c>
      <c r="M54" s="218">
        <v>0.99</v>
      </c>
      <c r="N54" s="218">
        <v>1.0900000000000001</v>
      </c>
      <c r="O54" s="218">
        <v>1.21</v>
      </c>
      <c r="P54" s="218">
        <v>1.44</v>
      </c>
      <c r="Q54" s="218">
        <v>0.14000000000000001</v>
      </c>
      <c r="R54" s="218">
        <v>0.49</v>
      </c>
      <c r="S54" s="218">
        <v>0.24</v>
      </c>
      <c r="T54" s="218">
        <v>0.61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1.53</v>
      </c>
      <c r="AD54" s="218">
        <v>0</v>
      </c>
      <c r="AE54" s="218">
        <v>0</v>
      </c>
      <c r="AF54" s="218">
        <v>0</v>
      </c>
      <c r="AG54" s="218">
        <v>80.3</v>
      </c>
      <c r="AH54" s="218">
        <v>0</v>
      </c>
      <c r="AI54" s="218">
        <v>0</v>
      </c>
      <c r="AJ54" s="218">
        <v>0</v>
      </c>
      <c r="AK54" s="218">
        <v>19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1.07</v>
      </c>
      <c r="L55" s="218">
        <v>2.77</v>
      </c>
      <c r="M55" s="218">
        <v>0.99</v>
      </c>
      <c r="N55" s="218">
        <v>1.0900000000000001</v>
      </c>
      <c r="O55" s="218">
        <v>1.21</v>
      </c>
      <c r="P55" s="218">
        <v>1.44</v>
      </c>
      <c r="Q55" s="218">
        <v>0.15</v>
      </c>
      <c r="R55" s="218">
        <v>0.49</v>
      </c>
      <c r="S55" s="218">
        <v>0.24</v>
      </c>
      <c r="T55" s="218">
        <v>0.61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1.52</v>
      </c>
      <c r="AD55" s="218">
        <v>0</v>
      </c>
      <c r="AE55" s="218">
        <v>0</v>
      </c>
      <c r="AF55" s="218">
        <v>0</v>
      </c>
      <c r="AG55" s="218">
        <v>80.3</v>
      </c>
      <c r="AH55" s="218">
        <v>0</v>
      </c>
      <c r="AI55" s="218">
        <v>0</v>
      </c>
      <c r="AJ55" s="218">
        <v>0</v>
      </c>
      <c r="AK55" s="218">
        <v>19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1.0900000000000001</v>
      </c>
      <c r="L56" s="218">
        <v>2.76</v>
      </c>
      <c r="M56" s="218">
        <v>0.99</v>
      </c>
      <c r="N56" s="218">
        <v>1.0900000000000001</v>
      </c>
      <c r="O56" s="218">
        <v>1.21</v>
      </c>
      <c r="P56" s="218">
        <v>1.44</v>
      </c>
      <c r="Q56" s="218">
        <v>0.15</v>
      </c>
      <c r="R56" s="218">
        <v>0.49</v>
      </c>
      <c r="S56" s="218">
        <v>0.24</v>
      </c>
      <c r="T56" s="218">
        <v>0.61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1.52</v>
      </c>
      <c r="AD56" s="218">
        <v>0</v>
      </c>
      <c r="AE56" s="218">
        <v>0</v>
      </c>
      <c r="AF56" s="218">
        <v>0</v>
      </c>
      <c r="AG56" s="218">
        <v>80.3</v>
      </c>
      <c r="AH56" s="218">
        <v>0</v>
      </c>
      <c r="AI56" s="218">
        <v>0</v>
      </c>
      <c r="AJ56" s="218">
        <v>0</v>
      </c>
      <c r="AK56" s="218">
        <v>19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1.0900000000000001</v>
      </c>
      <c r="L57" s="218">
        <v>2.68</v>
      </c>
      <c r="M57" s="218">
        <v>0.99</v>
      </c>
      <c r="N57" s="218">
        <v>1.0900000000000001</v>
      </c>
      <c r="O57" s="218">
        <v>1.21</v>
      </c>
      <c r="P57" s="218">
        <v>1.44</v>
      </c>
      <c r="Q57" s="218">
        <v>0.12</v>
      </c>
      <c r="R57" s="218">
        <v>0.49</v>
      </c>
      <c r="S57" s="218">
        <v>0.24</v>
      </c>
      <c r="T57" s="218">
        <v>0.61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1.53</v>
      </c>
      <c r="AD57" s="218">
        <v>0</v>
      </c>
      <c r="AE57" s="218">
        <v>0</v>
      </c>
      <c r="AF57" s="218">
        <v>0</v>
      </c>
      <c r="AG57" s="218">
        <v>80.3</v>
      </c>
      <c r="AH57" s="218">
        <v>0</v>
      </c>
      <c r="AI57" s="218">
        <v>0</v>
      </c>
      <c r="AJ57" s="218">
        <v>0</v>
      </c>
      <c r="AK57" s="218">
        <v>19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1.0900000000000001</v>
      </c>
      <c r="L58" s="218">
        <v>2.56</v>
      </c>
      <c r="M58" s="218">
        <v>0.99</v>
      </c>
      <c r="N58" s="218">
        <v>1.0900000000000001</v>
      </c>
      <c r="O58" s="218">
        <v>1.21</v>
      </c>
      <c r="P58" s="218">
        <v>1.44</v>
      </c>
      <c r="Q58" s="218">
        <v>0.14000000000000001</v>
      </c>
      <c r="R58" s="218">
        <v>0.49</v>
      </c>
      <c r="S58" s="218">
        <v>0.24</v>
      </c>
      <c r="T58" s="218">
        <v>0.61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1.53</v>
      </c>
      <c r="AD58" s="218">
        <v>0</v>
      </c>
      <c r="AE58" s="218">
        <v>0</v>
      </c>
      <c r="AF58" s="218">
        <v>0</v>
      </c>
      <c r="AG58" s="218">
        <v>80.3</v>
      </c>
      <c r="AH58" s="218">
        <v>0</v>
      </c>
      <c r="AI58" s="218">
        <v>0</v>
      </c>
      <c r="AJ58" s="218">
        <v>0</v>
      </c>
      <c r="AK58" s="218">
        <v>19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1.0900000000000001</v>
      </c>
      <c r="L59" s="218">
        <v>2.68</v>
      </c>
      <c r="M59" s="218">
        <v>0.99</v>
      </c>
      <c r="N59" s="218">
        <v>1.0900000000000001</v>
      </c>
      <c r="O59" s="218">
        <v>1.21</v>
      </c>
      <c r="P59" s="218">
        <v>1.44</v>
      </c>
      <c r="Q59" s="218">
        <v>0.14000000000000001</v>
      </c>
      <c r="R59" s="218">
        <v>0.49</v>
      </c>
      <c r="S59" s="218">
        <v>0.24</v>
      </c>
      <c r="T59" s="218">
        <v>0.61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1.53</v>
      </c>
      <c r="AD59" s="218">
        <v>0</v>
      </c>
      <c r="AE59" s="218">
        <v>0</v>
      </c>
      <c r="AF59" s="218">
        <v>0</v>
      </c>
      <c r="AG59" s="218">
        <v>80.3</v>
      </c>
      <c r="AH59" s="218">
        <v>0</v>
      </c>
      <c r="AI59" s="218">
        <v>0</v>
      </c>
      <c r="AJ59" s="218">
        <v>0</v>
      </c>
      <c r="AK59" s="218">
        <v>19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1.0900000000000001</v>
      </c>
      <c r="L60" s="218">
        <v>2.68</v>
      </c>
      <c r="M60" s="218">
        <v>0.99</v>
      </c>
      <c r="N60" s="218">
        <v>1.0900000000000001</v>
      </c>
      <c r="O60" s="218">
        <v>1.21</v>
      </c>
      <c r="P60" s="218">
        <v>1.44</v>
      </c>
      <c r="Q60" s="218">
        <v>0.15</v>
      </c>
      <c r="R60" s="218">
        <v>0.49</v>
      </c>
      <c r="S60" s="218">
        <v>0.24</v>
      </c>
      <c r="T60" s="218">
        <v>0.61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1.53</v>
      </c>
      <c r="AD60" s="218">
        <v>0</v>
      </c>
      <c r="AE60" s="218">
        <v>0</v>
      </c>
      <c r="AF60" s="218">
        <v>0</v>
      </c>
      <c r="AG60" s="218">
        <v>80.3</v>
      </c>
      <c r="AH60" s="218">
        <v>0</v>
      </c>
      <c r="AI60" s="218">
        <v>0</v>
      </c>
      <c r="AJ60" s="218">
        <v>0</v>
      </c>
      <c r="AK60" s="218">
        <v>19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1.0900000000000001</v>
      </c>
      <c r="L61" s="218">
        <v>2.68</v>
      </c>
      <c r="M61" s="218">
        <v>0.99</v>
      </c>
      <c r="N61" s="218">
        <v>1.0900000000000001</v>
      </c>
      <c r="O61" s="218">
        <v>1.21</v>
      </c>
      <c r="P61" s="218">
        <v>1.44</v>
      </c>
      <c r="Q61" s="218">
        <v>0.15</v>
      </c>
      <c r="R61" s="218">
        <v>0.49</v>
      </c>
      <c r="S61" s="218">
        <v>0.24</v>
      </c>
      <c r="T61" s="218">
        <v>0.61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1.53</v>
      </c>
      <c r="AD61" s="218">
        <v>0</v>
      </c>
      <c r="AE61" s="218">
        <v>0</v>
      </c>
      <c r="AF61" s="218">
        <v>0</v>
      </c>
      <c r="AG61" s="218">
        <v>80.3</v>
      </c>
      <c r="AH61" s="218">
        <v>0</v>
      </c>
      <c r="AI61" s="218">
        <v>0</v>
      </c>
      <c r="AJ61" s="218">
        <v>0</v>
      </c>
      <c r="AK61" s="218">
        <v>19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1.0900000000000001</v>
      </c>
      <c r="L62" s="218">
        <v>2.68</v>
      </c>
      <c r="M62" s="218">
        <v>0.99</v>
      </c>
      <c r="N62" s="218">
        <v>1.0900000000000001</v>
      </c>
      <c r="O62" s="218">
        <v>1.21</v>
      </c>
      <c r="P62" s="218">
        <v>1.44</v>
      </c>
      <c r="Q62" s="218">
        <v>0.15</v>
      </c>
      <c r="R62" s="218">
        <v>0.49</v>
      </c>
      <c r="S62" s="218">
        <v>0.24</v>
      </c>
      <c r="T62" s="218">
        <v>0.61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1.53</v>
      </c>
      <c r="AD62" s="218">
        <v>0</v>
      </c>
      <c r="AE62" s="218">
        <v>0</v>
      </c>
      <c r="AF62" s="218">
        <v>0</v>
      </c>
      <c r="AG62" s="218">
        <v>80.3</v>
      </c>
      <c r="AH62" s="218">
        <v>0</v>
      </c>
      <c r="AI62" s="218">
        <v>0</v>
      </c>
      <c r="AJ62" s="218">
        <v>0</v>
      </c>
      <c r="AK62" s="218">
        <v>19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1.0900000000000001</v>
      </c>
      <c r="L63" s="218">
        <v>2.68</v>
      </c>
      <c r="M63" s="218">
        <v>0.99</v>
      </c>
      <c r="N63" s="218">
        <v>1.0900000000000001</v>
      </c>
      <c r="O63" s="218">
        <v>1.21</v>
      </c>
      <c r="P63" s="218">
        <v>1.44</v>
      </c>
      <c r="Q63" s="218">
        <v>0.15</v>
      </c>
      <c r="R63" s="218">
        <v>0.49</v>
      </c>
      <c r="S63" s="218">
        <v>0.24</v>
      </c>
      <c r="T63" s="218">
        <v>0.61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1.48</v>
      </c>
      <c r="AD63" s="218">
        <v>0</v>
      </c>
      <c r="AE63" s="218">
        <v>0</v>
      </c>
      <c r="AF63" s="218">
        <v>0</v>
      </c>
      <c r="AG63" s="218">
        <v>80.3</v>
      </c>
      <c r="AH63" s="218">
        <v>0</v>
      </c>
      <c r="AI63" s="218">
        <v>0</v>
      </c>
      <c r="AJ63" s="218">
        <v>0</v>
      </c>
      <c r="AK63" s="218">
        <v>20.69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1.0900000000000001</v>
      </c>
      <c r="L64" s="218">
        <v>2.68</v>
      </c>
      <c r="M64" s="218">
        <v>0.99</v>
      </c>
      <c r="N64" s="218">
        <v>1.0900000000000001</v>
      </c>
      <c r="O64" s="218">
        <v>1.21</v>
      </c>
      <c r="P64" s="218">
        <v>1.44</v>
      </c>
      <c r="Q64" s="218">
        <v>0.15</v>
      </c>
      <c r="R64" s="218">
        <v>0.49</v>
      </c>
      <c r="S64" s="218">
        <v>0.24</v>
      </c>
      <c r="T64" s="218">
        <v>0.61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1.48</v>
      </c>
      <c r="AD64" s="218">
        <v>0</v>
      </c>
      <c r="AE64" s="218">
        <v>0</v>
      </c>
      <c r="AF64" s="218">
        <v>0</v>
      </c>
      <c r="AG64" s="218">
        <v>80.3</v>
      </c>
      <c r="AH64" s="218">
        <v>0</v>
      </c>
      <c r="AI64" s="218">
        <v>0</v>
      </c>
      <c r="AJ64" s="218">
        <v>0</v>
      </c>
      <c r="AK64" s="218">
        <v>20.69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1.0900000000000001</v>
      </c>
      <c r="L65" s="218">
        <v>2.68</v>
      </c>
      <c r="M65" s="218">
        <v>0.99</v>
      </c>
      <c r="N65" s="218">
        <v>1.0900000000000001</v>
      </c>
      <c r="O65" s="218">
        <v>1.21</v>
      </c>
      <c r="P65" s="218">
        <v>1.44</v>
      </c>
      <c r="Q65" s="218">
        <v>0.15</v>
      </c>
      <c r="R65" s="218">
        <v>0.49</v>
      </c>
      <c r="S65" s="218">
        <v>0.24</v>
      </c>
      <c r="T65" s="218">
        <v>0.61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1.48</v>
      </c>
      <c r="AD65" s="218">
        <v>0</v>
      </c>
      <c r="AE65" s="218">
        <v>0</v>
      </c>
      <c r="AF65" s="218">
        <v>0</v>
      </c>
      <c r="AG65" s="218">
        <v>80.3</v>
      </c>
      <c r="AH65" s="218">
        <v>0</v>
      </c>
      <c r="AI65" s="218">
        <v>0</v>
      </c>
      <c r="AJ65" s="218">
        <v>0</v>
      </c>
      <c r="AK65" s="218">
        <v>20.69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1.0900000000000001</v>
      </c>
      <c r="L66" s="218">
        <v>2.68</v>
      </c>
      <c r="M66" s="218">
        <v>0.99</v>
      </c>
      <c r="N66" s="218">
        <v>1.0900000000000001</v>
      </c>
      <c r="O66" s="218">
        <v>1.21</v>
      </c>
      <c r="P66" s="218">
        <v>1.44</v>
      </c>
      <c r="Q66" s="218">
        <v>0.15</v>
      </c>
      <c r="R66" s="218">
        <v>0.49</v>
      </c>
      <c r="S66" s="218">
        <v>0.24</v>
      </c>
      <c r="T66" s="218">
        <v>0.61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1.48</v>
      </c>
      <c r="AD66" s="218">
        <v>0</v>
      </c>
      <c r="AE66" s="218">
        <v>0</v>
      </c>
      <c r="AF66" s="218">
        <v>0</v>
      </c>
      <c r="AG66" s="218">
        <v>80.3</v>
      </c>
      <c r="AH66" s="218">
        <v>0</v>
      </c>
      <c r="AI66" s="218">
        <v>0</v>
      </c>
      <c r="AJ66" s="218">
        <v>0</v>
      </c>
      <c r="AK66" s="218">
        <v>20.69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0.01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1.0900000000000001</v>
      </c>
      <c r="L67" s="218">
        <v>2.68</v>
      </c>
      <c r="M67" s="218">
        <v>0.99</v>
      </c>
      <c r="N67" s="218">
        <v>1.0900000000000001</v>
      </c>
      <c r="O67" s="218">
        <v>1.21</v>
      </c>
      <c r="P67" s="218">
        <v>1.44</v>
      </c>
      <c r="Q67" s="218">
        <v>0.15</v>
      </c>
      <c r="R67" s="218">
        <v>0.49</v>
      </c>
      <c r="S67" s="218">
        <v>0.24</v>
      </c>
      <c r="T67" s="218">
        <v>0.61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1.48</v>
      </c>
      <c r="AD67" s="218">
        <v>0</v>
      </c>
      <c r="AE67" s="218">
        <v>0</v>
      </c>
      <c r="AF67" s="218">
        <v>0</v>
      </c>
      <c r="AG67" s="218">
        <v>80.3</v>
      </c>
      <c r="AH67" s="218">
        <v>0</v>
      </c>
      <c r="AI67" s="218">
        <v>0</v>
      </c>
      <c r="AJ67" s="218">
        <v>0</v>
      </c>
      <c r="AK67" s="218">
        <v>20.69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0.01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1.0900000000000001</v>
      </c>
      <c r="L68" s="218">
        <v>2.68</v>
      </c>
      <c r="M68" s="218">
        <v>0.99</v>
      </c>
      <c r="N68" s="218">
        <v>1.0900000000000001</v>
      </c>
      <c r="O68" s="218">
        <v>1.21</v>
      </c>
      <c r="P68" s="218">
        <v>1.44</v>
      </c>
      <c r="Q68" s="218">
        <v>0.15</v>
      </c>
      <c r="R68" s="218">
        <v>0.49</v>
      </c>
      <c r="S68" s="218">
        <v>0.24</v>
      </c>
      <c r="T68" s="218">
        <v>0.61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1.48</v>
      </c>
      <c r="AD68" s="218">
        <v>0</v>
      </c>
      <c r="AE68" s="218">
        <v>0</v>
      </c>
      <c r="AF68" s="218">
        <v>0</v>
      </c>
      <c r="AG68" s="218">
        <v>80.3</v>
      </c>
      <c r="AH68" s="218">
        <v>0</v>
      </c>
      <c r="AI68" s="218">
        <v>0</v>
      </c>
      <c r="AJ68" s="218">
        <v>0</v>
      </c>
      <c r="AK68" s="218">
        <v>20.69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0.01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1.0900000000000001</v>
      </c>
      <c r="L69" s="218">
        <v>2.68</v>
      </c>
      <c r="M69" s="218">
        <v>0.99</v>
      </c>
      <c r="N69" s="218">
        <v>1.0900000000000001</v>
      </c>
      <c r="O69" s="218">
        <v>1.21</v>
      </c>
      <c r="P69" s="218">
        <v>1.44</v>
      </c>
      <c r="Q69" s="218">
        <v>0.15</v>
      </c>
      <c r="R69" s="218">
        <v>0.49</v>
      </c>
      <c r="S69" s="218">
        <v>0.24</v>
      </c>
      <c r="T69" s="218">
        <v>0.61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1.48</v>
      </c>
      <c r="AD69" s="218">
        <v>0</v>
      </c>
      <c r="AE69" s="218">
        <v>0</v>
      </c>
      <c r="AF69" s="218">
        <v>0</v>
      </c>
      <c r="AG69" s="218">
        <v>80.3</v>
      </c>
      <c r="AH69" s="218">
        <v>0</v>
      </c>
      <c r="AI69" s="218">
        <v>0</v>
      </c>
      <c r="AJ69" s="218">
        <v>0</v>
      </c>
      <c r="AK69" s="218">
        <v>20.69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0.01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1.0900000000000001</v>
      </c>
      <c r="L70" s="218">
        <v>2.68</v>
      </c>
      <c r="M70" s="218">
        <v>0.99</v>
      </c>
      <c r="N70" s="218">
        <v>1.0900000000000001</v>
      </c>
      <c r="O70" s="218">
        <v>1.21</v>
      </c>
      <c r="P70" s="218">
        <v>1.44</v>
      </c>
      <c r="Q70" s="218">
        <v>0.15</v>
      </c>
      <c r="R70" s="218">
        <v>0.49</v>
      </c>
      <c r="S70" s="218">
        <v>0.24</v>
      </c>
      <c r="T70" s="218">
        <v>0.61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1.48</v>
      </c>
      <c r="AD70" s="218">
        <v>0</v>
      </c>
      <c r="AE70" s="218">
        <v>0</v>
      </c>
      <c r="AF70" s="218">
        <v>0</v>
      </c>
      <c r="AG70" s="218">
        <v>80.3</v>
      </c>
      <c r="AH70" s="218">
        <v>0</v>
      </c>
      <c r="AI70" s="218">
        <v>0</v>
      </c>
      <c r="AJ70" s="218">
        <v>0</v>
      </c>
      <c r="AK70" s="218">
        <v>20.69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1.0900000000000001</v>
      </c>
      <c r="L71" s="218">
        <v>2.68</v>
      </c>
      <c r="M71" s="218">
        <v>0.99</v>
      </c>
      <c r="N71" s="218">
        <v>1.0900000000000001</v>
      </c>
      <c r="O71" s="218">
        <v>1.21</v>
      </c>
      <c r="P71" s="218">
        <v>1.44</v>
      </c>
      <c r="Q71" s="218">
        <v>0.15</v>
      </c>
      <c r="R71" s="218">
        <v>0.49</v>
      </c>
      <c r="S71" s="218">
        <v>0.24</v>
      </c>
      <c r="T71" s="218">
        <v>0.59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1.48</v>
      </c>
      <c r="AD71" s="218">
        <v>0</v>
      </c>
      <c r="AE71" s="218">
        <v>0</v>
      </c>
      <c r="AF71" s="218">
        <v>0</v>
      </c>
      <c r="AG71" s="218">
        <v>80.3</v>
      </c>
      <c r="AH71" s="218">
        <v>0</v>
      </c>
      <c r="AI71" s="218">
        <v>0</v>
      </c>
      <c r="AJ71" s="218">
        <v>0</v>
      </c>
      <c r="AK71" s="218">
        <v>20.83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1.0900000000000001</v>
      </c>
      <c r="L72" s="218">
        <v>2.68</v>
      </c>
      <c r="M72" s="218">
        <v>0.99</v>
      </c>
      <c r="N72" s="218">
        <v>1.0900000000000001</v>
      </c>
      <c r="O72" s="218">
        <v>1.21</v>
      </c>
      <c r="P72" s="218">
        <v>1.44</v>
      </c>
      <c r="Q72" s="218">
        <v>0.15</v>
      </c>
      <c r="R72" s="218">
        <v>0.49</v>
      </c>
      <c r="S72" s="218">
        <v>0.24</v>
      </c>
      <c r="T72" s="218">
        <v>0.59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1.48</v>
      </c>
      <c r="AD72" s="218">
        <v>0</v>
      </c>
      <c r="AE72" s="218">
        <v>0</v>
      </c>
      <c r="AF72" s="218">
        <v>0</v>
      </c>
      <c r="AG72" s="218">
        <v>80.3</v>
      </c>
      <c r="AH72" s="218">
        <v>0</v>
      </c>
      <c r="AI72" s="218">
        <v>0</v>
      </c>
      <c r="AJ72" s="218">
        <v>0</v>
      </c>
      <c r="AK72" s="218">
        <v>20.83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1.0900000000000001</v>
      </c>
      <c r="L73" s="218">
        <v>2.68</v>
      </c>
      <c r="M73" s="218">
        <v>0.99</v>
      </c>
      <c r="N73" s="218">
        <v>1.0900000000000001</v>
      </c>
      <c r="O73" s="218">
        <v>1.21</v>
      </c>
      <c r="P73" s="218">
        <v>1.44</v>
      </c>
      <c r="Q73" s="218">
        <v>0.15</v>
      </c>
      <c r="R73" s="218">
        <v>0.49</v>
      </c>
      <c r="S73" s="218">
        <v>0.24</v>
      </c>
      <c r="T73" s="218">
        <v>0.59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1.48</v>
      </c>
      <c r="AD73" s="218">
        <v>0</v>
      </c>
      <c r="AE73" s="218">
        <v>0</v>
      </c>
      <c r="AF73" s="218">
        <v>0</v>
      </c>
      <c r="AG73" s="218">
        <v>80.3</v>
      </c>
      <c r="AH73" s="218">
        <v>0</v>
      </c>
      <c r="AI73" s="218">
        <v>0</v>
      </c>
      <c r="AJ73" s="218">
        <v>0</v>
      </c>
      <c r="AK73" s="218">
        <v>20.83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1.0900000000000001</v>
      </c>
      <c r="L74" s="218">
        <v>2.68</v>
      </c>
      <c r="M74" s="218">
        <v>0.99</v>
      </c>
      <c r="N74" s="218">
        <v>1.0900000000000001</v>
      </c>
      <c r="O74" s="218">
        <v>1.21</v>
      </c>
      <c r="P74" s="218">
        <v>1.44</v>
      </c>
      <c r="Q74" s="218">
        <v>0.15</v>
      </c>
      <c r="R74" s="218">
        <v>0.49</v>
      </c>
      <c r="S74" s="218">
        <v>0.24</v>
      </c>
      <c r="T74" s="218">
        <v>0.59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1.48</v>
      </c>
      <c r="AD74" s="218">
        <v>0</v>
      </c>
      <c r="AE74" s="218">
        <v>0</v>
      </c>
      <c r="AF74" s="218">
        <v>0</v>
      </c>
      <c r="AG74" s="218">
        <v>80.3</v>
      </c>
      <c r="AH74" s="218">
        <v>0</v>
      </c>
      <c r="AI74" s="218">
        <v>0</v>
      </c>
      <c r="AJ74" s="218">
        <v>0</v>
      </c>
      <c r="AK74" s="218">
        <v>20.83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1.1000000000000001</v>
      </c>
      <c r="L75" s="218">
        <v>2.68</v>
      </c>
      <c r="M75" s="218">
        <v>0.99</v>
      </c>
      <c r="N75" s="218">
        <v>1.0900000000000001</v>
      </c>
      <c r="O75" s="218">
        <v>1.21</v>
      </c>
      <c r="P75" s="218">
        <v>1.44</v>
      </c>
      <c r="Q75" s="218">
        <v>0.15</v>
      </c>
      <c r="R75" s="218">
        <v>0.49</v>
      </c>
      <c r="S75" s="218">
        <v>0.24</v>
      </c>
      <c r="T75" s="218">
        <v>0.59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1.48</v>
      </c>
      <c r="AD75" s="218">
        <v>0</v>
      </c>
      <c r="AE75" s="218">
        <v>0</v>
      </c>
      <c r="AF75" s="218">
        <v>0</v>
      </c>
      <c r="AG75" s="218">
        <v>80.3</v>
      </c>
      <c r="AH75" s="218">
        <v>0</v>
      </c>
      <c r="AI75" s="218">
        <v>0</v>
      </c>
      <c r="AJ75" s="218">
        <v>0</v>
      </c>
      <c r="AK75" s="218">
        <v>20.9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1.0900000000000001</v>
      </c>
      <c r="L76" s="218">
        <v>2.68</v>
      </c>
      <c r="M76" s="218">
        <v>0.99</v>
      </c>
      <c r="N76" s="218">
        <v>1.0900000000000001</v>
      </c>
      <c r="O76" s="218">
        <v>1.21</v>
      </c>
      <c r="P76" s="218">
        <v>1.44</v>
      </c>
      <c r="Q76" s="218">
        <v>0.15</v>
      </c>
      <c r="R76" s="218">
        <v>0.49</v>
      </c>
      <c r="S76" s="218">
        <v>0.24</v>
      </c>
      <c r="T76" s="218">
        <v>0.59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1.48</v>
      </c>
      <c r="AD76" s="218">
        <v>0</v>
      </c>
      <c r="AE76" s="218">
        <v>0</v>
      </c>
      <c r="AF76" s="218">
        <v>0</v>
      </c>
      <c r="AG76" s="218">
        <v>80.3</v>
      </c>
      <c r="AH76" s="218">
        <v>0</v>
      </c>
      <c r="AI76" s="218">
        <v>0</v>
      </c>
      <c r="AJ76" s="218">
        <v>0</v>
      </c>
      <c r="AK76" s="218">
        <v>20.9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0.11</v>
      </c>
      <c r="H77" s="218">
        <v>0</v>
      </c>
      <c r="I77" s="218">
        <v>0</v>
      </c>
      <c r="J77" s="218">
        <v>0.18</v>
      </c>
      <c r="K77" s="218">
        <v>1.0900000000000001</v>
      </c>
      <c r="L77" s="218">
        <v>2.68</v>
      </c>
      <c r="M77" s="218">
        <v>0.99</v>
      </c>
      <c r="N77" s="218">
        <v>1.0900000000000001</v>
      </c>
      <c r="O77" s="218">
        <v>1.21</v>
      </c>
      <c r="P77" s="218">
        <v>1.44</v>
      </c>
      <c r="Q77" s="218">
        <v>0.15</v>
      </c>
      <c r="R77" s="218">
        <v>0.49</v>
      </c>
      <c r="S77" s="218">
        <v>0.24</v>
      </c>
      <c r="T77" s="218">
        <v>0.59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1.48</v>
      </c>
      <c r="AD77" s="218">
        <v>0</v>
      </c>
      <c r="AE77" s="218">
        <v>0</v>
      </c>
      <c r="AF77" s="218">
        <v>0</v>
      </c>
      <c r="AG77" s="218">
        <v>80.3</v>
      </c>
      <c r="AH77" s="218">
        <v>0</v>
      </c>
      <c r="AI77" s="218">
        <v>0</v>
      </c>
      <c r="AJ77" s="218">
        <v>0</v>
      </c>
      <c r="AK77" s="218">
        <v>21.54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1.0900000000000001</v>
      </c>
      <c r="L78" s="218">
        <v>2.68</v>
      </c>
      <c r="M78" s="218">
        <v>0.99</v>
      </c>
      <c r="N78" s="218">
        <v>1.0900000000000001</v>
      </c>
      <c r="O78" s="218">
        <v>1.21</v>
      </c>
      <c r="P78" s="218">
        <v>1.44</v>
      </c>
      <c r="Q78" s="218">
        <v>0.15</v>
      </c>
      <c r="R78" s="218">
        <v>0.49</v>
      </c>
      <c r="S78" s="218">
        <v>0.24</v>
      </c>
      <c r="T78" s="218">
        <v>0.59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1.48</v>
      </c>
      <c r="AD78" s="218">
        <v>0</v>
      </c>
      <c r="AE78" s="218">
        <v>0</v>
      </c>
      <c r="AF78" s="218">
        <v>0</v>
      </c>
      <c r="AG78" s="218">
        <v>80.3</v>
      </c>
      <c r="AH78" s="218">
        <v>0</v>
      </c>
      <c r="AI78" s="218">
        <v>0</v>
      </c>
      <c r="AJ78" s="218">
        <v>0</v>
      </c>
      <c r="AK78" s="218">
        <v>21.54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1.0900000000000001</v>
      </c>
      <c r="L79" s="218">
        <v>2.68</v>
      </c>
      <c r="M79" s="218">
        <v>0.99</v>
      </c>
      <c r="N79" s="218">
        <v>1.0900000000000001</v>
      </c>
      <c r="O79" s="218">
        <v>1.21</v>
      </c>
      <c r="P79" s="218">
        <v>1.44</v>
      </c>
      <c r="Q79" s="218">
        <v>0.15</v>
      </c>
      <c r="R79" s="218">
        <v>0.49</v>
      </c>
      <c r="S79" s="218">
        <v>0.24</v>
      </c>
      <c r="T79" s="218">
        <v>0.59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1.53</v>
      </c>
      <c r="AD79" s="218">
        <v>0</v>
      </c>
      <c r="AE79" s="218">
        <v>0</v>
      </c>
      <c r="AF79" s="218">
        <v>0</v>
      </c>
      <c r="AG79" s="218">
        <v>80.3</v>
      </c>
      <c r="AH79" s="218">
        <v>0</v>
      </c>
      <c r="AI79" s="218">
        <v>0</v>
      </c>
      <c r="AJ79" s="218">
        <v>0</v>
      </c>
      <c r="AK79" s="218">
        <v>20.86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2.68</v>
      </c>
      <c r="M80" s="218">
        <v>0.99</v>
      </c>
      <c r="N80" s="218">
        <v>1.0900000000000001</v>
      </c>
      <c r="O80" s="218">
        <v>1.21</v>
      </c>
      <c r="P80" s="218">
        <v>1.44</v>
      </c>
      <c r="Q80" s="218">
        <v>0.15</v>
      </c>
      <c r="R80" s="218">
        <v>0.49</v>
      </c>
      <c r="S80" s="218">
        <v>0.24</v>
      </c>
      <c r="T80" s="218">
        <v>0.59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1.53</v>
      </c>
      <c r="AD80" s="218">
        <v>0</v>
      </c>
      <c r="AE80" s="218">
        <v>0</v>
      </c>
      <c r="AF80" s="218">
        <v>0</v>
      </c>
      <c r="AG80" s="218">
        <v>80.3</v>
      </c>
      <c r="AH80" s="218">
        <v>0</v>
      </c>
      <c r="AI80" s="218">
        <v>0</v>
      </c>
      <c r="AJ80" s="218">
        <v>0</v>
      </c>
      <c r="AK80" s="218">
        <v>20.86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2.68</v>
      </c>
      <c r="M81" s="218">
        <v>0.99</v>
      </c>
      <c r="N81" s="218">
        <v>1.0900000000000001</v>
      </c>
      <c r="O81" s="218">
        <v>1.21</v>
      </c>
      <c r="P81" s="218">
        <v>1.44</v>
      </c>
      <c r="Q81" s="218">
        <v>0.15</v>
      </c>
      <c r="R81" s="218">
        <v>0.49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1.53</v>
      </c>
      <c r="AD81" s="218">
        <v>0</v>
      </c>
      <c r="AE81" s="218">
        <v>0</v>
      </c>
      <c r="AF81" s="218">
        <v>0</v>
      </c>
      <c r="AG81" s="218">
        <v>80.3</v>
      </c>
      <c r="AH81" s="218">
        <v>0</v>
      </c>
      <c r="AI81" s="218">
        <v>0</v>
      </c>
      <c r="AJ81" s="218">
        <v>0</v>
      </c>
      <c r="AK81" s="218">
        <v>21.54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2.68</v>
      </c>
      <c r="M82" s="218">
        <v>0.99</v>
      </c>
      <c r="N82" s="218">
        <v>1.0900000000000001</v>
      </c>
      <c r="O82" s="218">
        <v>1.21</v>
      </c>
      <c r="P82" s="218">
        <v>1.44</v>
      </c>
      <c r="Q82" s="218">
        <v>0.15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1.53</v>
      </c>
      <c r="AD82" s="218">
        <v>0</v>
      </c>
      <c r="AE82" s="218">
        <v>0</v>
      </c>
      <c r="AF82" s="218">
        <v>0</v>
      </c>
      <c r="AG82" s="218">
        <v>80.3</v>
      </c>
      <c r="AH82" s="218">
        <v>0</v>
      </c>
      <c r="AI82" s="218">
        <v>0</v>
      </c>
      <c r="AJ82" s="218">
        <v>0</v>
      </c>
      <c r="AK82" s="218">
        <v>21.54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0.11</v>
      </c>
      <c r="H83" s="218">
        <v>0</v>
      </c>
      <c r="I83" s="218">
        <v>0</v>
      </c>
      <c r="J83" s="218">
        <v>0.15</v>
      </c>
      <c r="K83" s="218">
        <v>1.0900000000000001</v>
      </c>
      <c r="L83" s="218">
        <v>2.68</v>
      </c>
      <c r="M83" s="218">
        <v>0.99</v>
      </c>
      <c r="N83" s="218">
        <v>1.0900000000000001</v>
      </c>
      <c r="O83" s="218">
        <v>1.21</v>
      </c>
      <c r="P83" s="218">
        <v>1.44</v>
      </c>
      <c r="Q83" s="218">
        <v>0.15</v>
      </c>
      <c r="R83" s="218">
        <v>0.49</v>
      </c>
      <c r="S83" s="218">
        <v>0.24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1.53</v>
      </c>
      <c r="AD83" s="218">
        <v>0</v>
      </c>
      <c r="AE83" s="218">
        <v>0</v>
      </c>
      <c r="AF83" s="218">
        <v>0</v>
      </c>
      <c r="AG83" s="218">
        <v>80.3</v>
      </c>
      <c r="AH83" s="218">
        <v>0</v>
      </c>
      <c r="AI83" s="218">
        <v>0</v>
      </c>
      <c r="AJ83" s="218">
        <v>0</v>
      </c>
      <c r="AK83" s="218">
        <v>22.27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2.68</v>
      </c>
      <c r="M84" s="218">
        <v>0.99</v>
      </c>
      <c r="N84" s="218">
        <v>1.0900000000000001</v>
      </c>
      <c r="O84" s="218">
        <v>1.21</v>
      </c>
      <c r="P84" s="218">
        <v>1.44</v>
      </c>
      <c r="Q84" s="218">
        <v>0.15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1.53</v>
      </c>
      <c r="AD84" s="218">
        <v>0</v>
      </c>
      <c r="AE84" s="218">
        <v>0</v>
      </c>
      <c r="AF84" s="218">
        <v>0</v>
      </c>
      <c r="AG84" s="218">
        <v>80.3</v>
      </c>
      <c r="AH84" s="218">
        <v>0</v>
      </c>
      <c r="AI84" s="218">
        <v>0</v>
      </c>
      <c r="AJ84" s="218">
        <v>0</v>
      </c>
      <c r="AK84" s="218">
        <v>22.27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2.68</v>
      </c>
      <c r="M85" s="218">
        <v>0.99</v>
      </c>
      <c r="N85" s="218">
        <v>1.0900000000000001</v>
      </c>
      <c r="O85" s="218">
        <v>1.21</v>
      </c>
      <c r="P85" s="218">
        <v>1.44</v>
      </c>
      <c r="Q85" s="218">
        <v>0.15</v>
      </c>
      <c r="R85" s="218">
        <v>0.49</v>
      </c>
      <c r="S85" s="218">
        <v>0.25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1.53</v>
      </c>
      <c r="AD85" s="218">
        <v>0</v>
      </c>
      <c r="AE85" s="218">
        <v>0</v>
      </c>
      <c r="AF85" s="218">
        <v>0</v>
      </c>
      <c r="AG85" s="218">
        <v>80.3</v>
      </c>
      <c r="AH85" s="218">
        <v>0</v>
      </c>
      <c r="AI85" s="218">
        <v>0</v>
      </c>
      <c r="AJ85" s="218">
        <v>0</v>
      </c>
      <c r="AK85" s="218">
        <v>22.27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2.68</v>
      </c>
      <c r="M86" s="218">
        <v>0.99</v>
      </c>
      <c r="N86" s="218">
        <v>1.0900000000000001</v>
      </c>
      <c r="O86" s="218">
        <v>1.21</v>
      </c>
      <c r="P86" s="218">
        <v>1.44</v>
      </c>
      <c r="Q86" s="218">
        <v>0.15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81.2</v>
      </c>
      <c r="AH86" s="218">
        <v>0</v>
      </c>
      <c r="AI86" s="218">
        <v>0</v>
      </c>
      <c r="AJ86" s="218">
        <v>0</v>
      </c>
      <c r="AK86" s="218">
        <v>22.08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2.68</v>
      </c>
      <c r="M87" s="218">
        <v>0.99</v>
      </c>
      <c r="N87" s="218">
        <v>1.0900000000000001</v>
      </c>
      <c r="O87" s="218">
        <v>1.21</v>
      </c>
      <c r="P87" s="218">
        <v>1.44</v>
      </c>
      <c r="Q87" s="218">
        <v>0.15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81.2</v>
      </c>
      <c r="AH87" s="218">
        <v>0</v>
      </c>
      <c r="AI87" s="218">
        <v>0</v>
      </c>
      <c r="AJ87" s="218">
        <v>0</v>
      </c>
      <c r="AK87" s="218">
        <v>22.27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2.68</v>
      </c>
      <c r="M88" s="218">
        <v>0.99</v>
      </c>
      <c r="N88" s="218">
        <v>1.0900000000000001</v>
      </c>
      <c r="O88" s="218">
        <v>1.21</v>
      </c>
      <c r="P88" s="218">
        <v>1.44</v>
      </c>
      <c r="Q88" s="218">
        <v>0.15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81.2</v>
      </c>
      <c r="AH88" s="218">
        <v>0</v>
      </c>
      <c r="AI88" s="218">
        <v>0</v>
      </c>
      <c r="AJ88" s="218">
        <v>0</v>
      </c>
      <c r="AK88" s="218">
        <v>22.27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2.68</v>
      </c>
      <c r="M89" s="218">
        <v>0.99</v>
      </c>
      <c r="N89" s="218">
        <v>1.0900000000000001</v>
      </c>
      <c r="O89" s="218">
        <v>1.21</v>
      </c>
      <c r="P89" s="218">
        <v>1.44</v>
      </c>
      <c r="Q89" s="218">
        <v>0.15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81.2</v>
      </c>
      <c r="AH89" s="218">
        <v>0</v>
      </c>
      <c r="AI89" s="218">
        <v>0</v>
      </c>
      <c r="AJ89" s="218">
        <v>0</v>
      </c>
      <c r="AK89" s="218">
        <v>22.27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2.68</v>
      </c>
      <c r="M90" s="218">
        <v>0.99</v>
      </c>
      <c r="N90" s="218">
        <v>1.0900000000000001</v>
      </c>
      <c r="O90" s="218">
        <v>1.21</v>
      </c>
      <c r="P90" s="218">
        <v>1.44</v>
      </c>
      <c r="Q90" s="218">
        <v>0.15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81.2</v>
      </c>
      <c r="AH90" s="218">
        <v>0</v>
      </c>
      <c r="AI90" s="218">
        <v>0</v>
      </c>
      <c r="AJ90" s="218">
        <v>0</v>
      </c>
      <c r="AK90" s="218">
        <v>22.27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2.68</v>
      </c>
      <c r="M91" s="218">
        <v>0.99</v>
      </c>
      <c r="N91" s="218">
        <v>1.0900000000000001</v>
      </c>
      <c r="O91" s="218">
        <v>1.21</v>
      </c>
      <c r="P91" s="218">
        <v>1.44</v>
      </c>
      <c r="Q91" s="218">
        <v>0.15</v>
      </c>
      <c r="R91" s="218">
        <v>0.49</v>
      </c>
      <c r="S91" s="218">
        <v>0.24</v>
      </c>
      <c r="T91" s="218">
        <v>0.59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81.2</v>
      </c>
      <c r="AH91" s="218">
        <v>0</v>
      </c>
      <c r="AI91" s="218">
        <v>0</v>
      </c>
      <c r="AJ91" s="218">
        <v>0</v>
      </c>
      <c r="AK91" s="218">
        <v>22.27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2.68</v>
      </c>
      <c r="M92" s="218">
        <v>0.99</v>
      </c>
      <c r="N92" s="218">
        <v>1.0900000000000001</v>
      </c>
      <c r="O92" s="218">
        <v>1.21</v>
      </c>
      <c r="P92" s="218">
        <v>1.44</v>
      </c>
      <c r="Q92" s="218">
        <v>0.15</v>
      </c>
      <c r="R92" s="218">
        <v>0.49</v>
      </c>
      <c r="S92" s="218">
        <v>0.24</v>
      </c>
      <c r="T92" s="218">
        <v>0.59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81.2</v>
      </c>
      <c r="AH92" s="218">
        <v>0</v>
      </c>
      <c r="AI92" s="218">
        <v>0</v>
      </c>
      <c r="AJ92" s="218">
        <v>0</v>
      </c>
      <c r="AK92" s="218">
        <v>22.27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1.0900000000000001</v>
      </c>
      <c r="L93" s="218">
        <v>2.68</v>
      </c>
      <c r="M93" s="218">
        <v>0.99</v>
      </c>
      <c r="N93" s="218">
        <v>1.0900000000000001</v>
      </c>
      <c r="O93" s="218">
        <v>1.21</v>
      </c>
      <c r="P93" s="218">
        <v>1.44</v>
      </c>
      <c r="Q93" s="218">
        <v>0.15</v>
      </c>
      <c r="R93" s="218">
        <v>0.49</v>
      </c>
      <c r="S93" s="218">
        <v>0.24</v>
      </c>
      <c r="T93" s="218">
        <v>0.59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81.2</v>
      </c>
      <c r="AH93" s="218">
        <v>0</v>
      </c>
      <c r="AI93" s="218">
        <v>0</v>
      </c>
      <c r="AJ93" s="218">
        <v>0</v>
      </c>
      <c r="AK93" s="218">
        <v>22.27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1.0900000000000001</v>
      </c>
      <c r="L94" s="218">
        <v>2.68</v>
      </c>
      <c r="M94" s="218">
        <v>0.99</v>
      </c>
      <c r="N94" s="218">
        <v>1.0900000000000001</v>
      </c>
      <c r="O94" s="218">
        <v>1.21</v>
      </c>
      <c r="P94" s="218">
        <v>1.44</v>
      </c>
      <c r="Q94" s="218">
        <v>0.15</v>
      </c>
      <c r="R94" s="218">
        <v>0.49</v>
      </c>
      <c r="S94" s="218">
        <v>0.24</v>
      </c>
      <c r="T94" s="218">
        <v>0.59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81.2</v>
      </c>
      <c r="AH94" s="218">
        <v>0</v>
      </c>
      <c r="AI94" s="218">
        <v>0</v>
      </c>
      <c r="AJ94" s="218">
        <v>0</v>
      </c>
      <c r="AK94" s="218">
        <v>22.27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1.0900000000000001</v>
      </c>
      <c r="L95" s="218">
        <v>2.68</v>
      </c>
      <c r="M95" s="218">
        <v>0.99</v>
      </c>
      <c r="N95" s="218">
        <v>1.0900000000000001</v>
      </c>
      <c r="O95" s="218">
        <v>1.21</v>
      </c>
      <c r="P95" s="218">
        <v>1.44</v>
      </c>
      <c r="Q95" s="218">
        <v>0.15</v>
      </c>
      <c r="R95" s="218">
        <v>0.49</v>
      </c>
      <c r="S95" s="218">
        <v>0.24</v>
      </c>
      <c r="T95" s="218">
        <v>0.59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81.2</v>
      </c>
      <c r="AH95" s="218">
        <v>0</v>
      </c>
      <c r="AI95" s="218">
        <v>0</v>
      </c>
      <c r="AJ95" s="218">
        <v>0</v>
      </c>
      <c r="AK95" s="218">
        <v>22.27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1.0900000000000001</v>
      </c>
      <c r="L96" s="218">
        <v>2.68</v>
      </c>
      <c r="M96" s="218">
        <v>0.99</v>
      </c>
      <c r="N96" s="218">
        <v>1.0900000000000001</v>
      </c>
      <c r="O96" s="218">
        <v>1.21</v>
      </c>
      <c r="P96" s="218">
        <v>1.44</v>
      </c>
      <c r="Q96" s="218">
        <v>0.15</v>
      </c>
      <c r="R96" s="218">
        <v>0.49</v>
      </c>
      <c r="S96" s="218">
        <v>0.24</v>
      </c>
      <c r="T96" s="218">
        <v>0.59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81.2</v>
      </c>
      <c r="AH96" s="218">
        <v>0</v>
      </c>
      <c r="AI96" s="218">
        <v>0</v>
      </c>
      <c r="AJ96" s="218">
        <v>0</v>
      </c>
      <c r="AK96" s="218">
        <v>22.27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1.0900000000000001</v>
      </c>
      <c r="L97" s="218">
        <v>2.68</v>
      </c>
      <c r="M97" s="218">
        <v>0.99</v>
      </c>
      <c r="N97" s="218">
        <v>1.0900000000000001</v>
      </c>
      <c r="O97" s="218">
        <v>1.21</v>
      </c>
      <c r="P97" s="218">
        <v>1.44</v>
      </c>
      <c r="Q97" s="218">
        <v>0.15</v>
      </c>
      <c r="R97" s="218">
        <v>0.49</v>
      </c>
      <c r="S97" s="218">
        <v>0.24</v>
      </c>
      <c r="T97" s="218">
        <v>0.59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81.2</v>
      </c>
      <c r="AH97" s="218">
        <v>0</v>
      </c>
      <c r="AI97" s="218">
        <v>0</v>
      </c>
      <c r="AJ97" s="218">
        <v>0</v>
      </c>
      <c r="AK97" s="218">
        <v>22.27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1.0900000000000001</v>
      </c>
      <c r="L98" s="218">
        <v>2.68</v>
      </c>
      <c r="M98" s="218">
        <v>0.99</v>
      </c>
      <c r="N98" s="218">
        <v>1.0900000000000001</v>
      </c>
      <c r="O98" s="218">
        <v>1.21</v>
      </c>
      <c r="P98" s="218">
        <v>1.44</v>
      </c>
      <c r="Q98" s="218">
        <v>0.15</v>
      </c>
      <c r="R98" s="218">
        <v>0.49</v>
      </c>
      <c r="S98" s="218">
        <v>0.24</v>
      </c>
      <c r="T98" s="218">
        <v>0.59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81.2</v>
      </c>
      <c r="AH98" s="218">
        <v>0</v>
      </c>
      <c r="AI98" s="218">
        <v>0</v>
      </c>
      <c r="AJ98" s="218">
        <v>0</v>
      </c>
      <c r="AK98" s="218">
        <v>22.27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1.0000000000000001E-5</v>
      </c>
      <c r="E99">
        <f t="shared" si="0"/>
        <v>0</v>
      </c>
      <c r="F99">
        <f t="shared" si="0"/>
        <v>0</v>
      </c>
      <c r="G99">
        <f t="shared" si="0"/>
        <v>6.5000000000000008E-5</v>
      </c>
      <c r="H99">
        <f t="shared" si="0"/>
        <v>0</v>
      </c>
      <c r="I99">
        <f t="shared" si="0"/>
        <v>0</v>
      </c>
      <c r="J99">
        <f t="shared" si="0"/>
        <v>8.2499999999999986E-5</v>
      </c>
      <c r="K99">
        <f t="shared" si="0"/>
        <v>1.6397500000000027E-2</v>
      </c>
      <c r="L99">
        <f t="shared" si="0"/>
        <v>4.0212500000000061E-2</v>
      </c>
      <c r="M99">
        <f t="shared" si="0"/>
        <v>1.4850000000000009E-2</v>
      </c>
      <c r="N99">
        <f t="shared" si="0"/>
        <v>1.6350000000000028E-2</v>
      </c>
      <c r="O99">
        <f t="shared" si="0"/>
        <v>1.8149999999999999E-2</v>
      </c>
      <c r="P99">
        <f t="shared" si="0"/>
        <v>2.1599999999999984E-2</v>
      </c>
      <c r="Q99">
        <f t="shared" si="0"/>
        <v>3.5775000000000052E-3</v>
      </c>
      <c r="R99">
        <f t="shared" si="0"/>
        <v>1.1762500000000004E-2</v>
      </c>
      <c r="S99">
        <f t="shared" si="0"/>
        <v>5.8174999999999902E-3</v>
      </c>
      <c r="T99">
        <f t="shared" si="0"/>
        <v>1.4605000000000014E-2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3.8077500000000049E-2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1.8748250000000017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0.47712249999999984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13.88</v>
      </c>
      <c r="AH3" s="218">
        <v>0</v>
      </c>
      <c r="AI3" s="218">
        <v>0</v>
      </c>
      <c r="AJ3" s="218">
        <v>0</v>
      </c>
      <c r="AK3" s="218">
        <v>4.84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16.059999999999999</v>
      </c>
      <c r="AH4" s="218">
        <v>0</v>
      </c>
      <c r="AI4" s="218">
        <v>0</v>
      </c>
      <c r="AJ4" s="218">
        <v>0</v>
      </c>
      <c r="AK4" s="218">
        <v>4.84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13.88</v>
      </c>
      <c r="AH5" s="218">
        <v>0</v>
      </c>
      <c r="AI5" s="218">
        <v>0</v>
      </c>
      <c r="AJ5" s="218">
        <v>0</v>
      </c>
      <c r="AK5" s="218">
        <v>4.84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13.88</v>
      </c>
      <c r="AH6" s="218">
        <v>0</v>
      </c>
      <c r="AI6" s="218">
        <v>0</v>
      </c>
      <c r="AJ6" s="218">
        <v>0</v>
      </c>
      <c r="AK6" s="218">
        <v>4.84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13.88</v>
      </c>
      <c r="AH7" s="218">
        <v>0</v>
      </c>
      <c r="AI7" s="218">
        <v>0</v>
      </c>
      <c r="AJ7" s="218">
        <v>0</v>
      </c>
      <c r="AK7" s="218">
        <v>4.84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13.88</v>
      </c>
      <c r="AH8" s="218">
        <v>0</v>
      </c>
      <c r="AI8" s="218">
        <v>0</v>
      </c>
      <c r="AJ8" s="218">
        <v>0</v>
      </c>
      <c r="AK8" s="218">
        <v>4.84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16.059999999999999</v>
      </c>
      <c r="AH9" s="218">
        <v>0</v>
      </c>
      <c r="AI9" s="218">
        <v>0</v>
      </c>
      <c r="AJ9" s="218">
        <v>0</v>
      </c>
      <c r="AK9" s="218">
        <v>4.84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16.059999999999999</v>
      </c>
      <c r="AH10" s="218">
        <v>0</v>
      </c>
      <c r="AI10" s="218">
        <v>0</v>
      </c>
      <c r="AJ10" s="218">
        <v>0</v>
      </c>
      <c r="AK10" s="218">
        <v>4.84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16.059999999999999</v>
      </c>
      <c r="AH11" s="218">
        <v>0</v>
      </c>
      <c r="AI11" s="218">
        <v>0</v>
      </c>
      <c r="AJ11" s="218">
        <v>0</v>
      </c>
      <c r="AK11" s="218">
        <v>4.84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16.059999999999999</v>
      </c>
      <c r="AH12" s="218">
        <v>0</v>
      </c>
      <c r="AI12" s="218">
        <v>0</v>
      </c>
      <c r="AJ12" s="218">
        <v>0</v>
      </c>
      <c r="AK12" s="218">
        <v>4.84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16.059999999999999</v>
      </c>
      <c r="AH13" s="218">
        <v>0</v>
      </c>
      <c r="AI13" s="218">
        <v>0</v>
      </c>
      <c r="AJ13" s="218">
        <v>0</v>
      </c>
      <c r="AK13" s="218">
        <v>4.84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16.059999999999999</v>
      </c>
      <c r="AH14" s="218">
        <v>0</v>
      </c>
      <c r="AI14" s="218">
        <v>0</v>
      </c>
      <c r="AJ14" s="218">
        <v>0</v>
      </c>
      <c r="AK14" s="218">
        <v>4.84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16.059999999999999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16.059999999999999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16.059999999999999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16.059999999999999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16.059999999999999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16.059999999999999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16.059999999999999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16.059999999999999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16.059999999999999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16.059999999999999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16.059999999999999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16.059999999999999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16.059999999999999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16.059999999999999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16.059999999999999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16.059999999999999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16.059999999999999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16.059999999999999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16.059999999999999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16.059999999999999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16.059999999999999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16.059999999999999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16.059999999999999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16.059999999999999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16.059999999999999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9.39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9.39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9.39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9.39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9.39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16.059999999999999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16.059999999999999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16.059999999999999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16.059999999999999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16.059999999999999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16.059999999999999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16.059999999999999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16.059999999999999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16.059999999999999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16.059999999999999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16.059999999999999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16.059999999999999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16.059999999999999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16.059999999999999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16.059999999999999</v>
      </c>
      <c r="AH59" s="218">
        <v>0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16.059999999999999</v>
      </c>
      <c r="AH60" s="218">
        <v>0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16.059999999999999</v>
      </c>
      <c r="AH61" s="218">
        <v>0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16.059999999999999</v>
      </c>
      <c r="AH62" s="218">
        <v>0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16.059999999999999</v>
      </c>
      <c r="AH63" s="218">
        <v>0</v>
      </c>
      <c r="AI63" s="218">
        <v>0</v>
      </c>
      <c r="AJ63" s="218">
        <v>0</v>
      </c>
      <c r="AK63" s="218">
        <v>4.8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16.059999999999999</v>
      </c>
      <c r="AH64" s="218">
        <v>0</v>
      </c>
      <c r="AI64" s="218">
        <v>0</v>
      </c>
      <c r="AJ64" s="218">
        <v>0</v>
      </c>
      <c r="AK64" s="218">
        <v>4.8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16.059999999999999</v>
      </c>
      <c r="AH65" s="218">
        <v>0</v>
      </c>
      <c r="AI65" s="218">
        <v>0</v>
      </c>
      <c r="AJ65" s="218">
        <v>0</v>
      </c>
      <c r="AK65" s="218">
        <v>4.8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16.059999999999999</v>
      </c>
      <c r="AH66" s="218">
        <v>0</v>
      </c>
      <c r="AI66" s="218">
        <v>0</v>
      </c>
      <c r="AJ66" s="218">
        <v>0</v>
      </c>
      <c r="AK66" s="218">
        <v>4.8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16.059999999999999</v>
      </c>
      <c r="AH67" s="218">
        <v>0</v>
      </c>
      <c r="AI67" s="218">
        <v>0</v>
      </c>
      <c r="AJ67" s="218">
        <v>0</v>
      </c>
      <c r="AK67" s="218">
        <v>4.8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16.059999999999999</v>
      </c>
      <c r="AH68" s="218">
        <v>0</v>
      </c>
      <c r="AI68" s="218">
        <v>0</v>
      </c>
      <c r="AJ68" s="218">
        <v>0</v>
      </c>
      <c r="AK68" s="218">
        <v>4.8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16.059999999999999</v>
      </c>
      <c r="AH69" s="218">
        <v>0</v>
      </c>
      <c r="AI69" s="218">
        <v>0</v>
      </c>
      <c r="AJ69" s="218">
        <v>0</v>
      </c>
      <c r="AK69" s="218">
        <v>4.8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16.059999999999999</v>
      </c>
      <c r="AH70" s="218">
        <v>0</v>
      </c>
      <c r="AI70" s="218">
        <v>0</v>
      </c>
      <c r="AJ70" s="218">
        <v>0</v>
      </c>
      <c r="AK70" s="218">
        <v>4.8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16.059999999999999</v>
      </c>
      <c r="AH71" s="218">
        <v>0</v>
      </c>
      <c r="AI71" s="218">
        <v>0</v>
      </c>
      <c r="AJ71" s="218">
        <v>0</v>
      </c>
      <c r="AK71" s="218">
        <v>4.84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16.059999999999999</v>
      </c>
      <c r="AH72" s="218">
        <v>0</v>
      </c>
      <c r="AI72" s="218">
        <v>0</v>
      </c>
      <c r="AJ72" s="218">
        <v>0</v>
      </c>
      <c r="AK72" s="218">
        <v>4.84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16.059999999999999</v>
      </c>
      <c r="AH73" s="218">
        <v>0</v>
      </c>
      <c r="AI73" s="218">
        <v>0</v>
      </c>
      <c r="AJ73" s="218">
        <v>0</v>
      </c>
      <c r="AK73" s="218">
        <v>4.84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16.059999999999999</v>
      </c>
      <c r="AH74" s="218">
        <v>0</v>
      </c>
      <c r="AI74" s="218">
        <v>0</v>
      </c>
      <c r="AJ74" s="218">
        <v>0</v>
      </c>
      <c r="AK74" s="218">
        <v>4.84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16.059999999999999</v>
      </c>
      <c r="AH75" s="218">
        <v>0</v>
      </c>
      <c r="AI75" s="218">
        <v>0</v>
      </c>
      <c r="AJ75" s="218">
        <v>0</v>
      </c>
      <c r="AK75" s="218">
        <v>4.8499999999999996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16.059999999999999</v>
      </c>
      <c r="AH76" s="218">
        <v>0</v>
      </c>
      <c r="AI76" s="218">
        <v>0</v>
      </c>
      <c r="AJ76" s="218">
        <v>0</v>
      </c>
      <c r="AK76" s="218">
        <v>4.8499999999999996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16.059999999999999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16.059999999999999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16.059999999999999</v>
      </c>
      <c r="AH79" s="218">
        <v>0</v>
      </c>
      <c r="AI79" s="218">
        <v>0</v>
      </c>
      <c r="AJ79" s="218">
        <v>0</v>
      </c>
      <c r="AK79" s="218">
        <v>4.84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16.059999999999999</v>
      </c>
      <c r="AH80" s="218">
        <v>0</v>
      </c>
      <c r="AI80" s="218">
        <v>0</v>
      </c>
      <c r="AJ80" s="218">
        <v>0</v>
      </c>
      <c r="AK80" s="218">
        <v>4.84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16.059999999999999</v>
      </c>
      <c r="AH81" s="218">
        <v>0</v>
      </c>
      <c r="AI81" s="218">
        <v>0</v>
      </c>
      <c r="AJ81" s="218">
        <v>0</v>
      </c>
      <c r="AK81" s="218">
        <v>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16.059999999999999</v>
      </c>
      <c r="AH82" s="218">
        <v>0</v>
      </c>
      <c r="AI82" s="218">
        <v>0</v>
      </c>
      <c r="AJ82" s="218">
        <v>0</v>
      </c>
      <c r="AK82" s="218">
        <v>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16.059999999999999</v>
      </c>
      <c r="AH83" s="218">
        <v>0</v>
      </c>
      <c r="AI83" s="218">
        <v>0</v>
      </c>
      <c r="AJ83" s="218">
        <v>0</v>
      </c>
      <c r="AK83" s="218">
        <v>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16.059999999999999</v>
      </c>
      <c r="AH84" s="218">
        <v>0</v>
      </c>
      <c r="AI84" s="218">
        <v>0</v>
      </c>
      <c r="AJ84" s="218">
        <v>0</v>
      </c>
      <c r="AK84" s="218">
        <v>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16.059999999999999</v>
      </c>
      <c r="AH85" s="218">
        <v>0</v>
      </c>
      <c r="AI85" s="218">
        <v>0</v>
      </c>
      <c r="AJ85" s="218">
        <v>0</v>
      </c>
      <c r="AK85" s="218">
        <v>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16.239999999999998</v>
      </c>
      <c r="AH86" s="218">
        <v>0</v>
      </c>
      <c r="AI86" s="218">
        <v>0</v>
      </c>
      <c r="AJ86" s="218">
        <v>0</v>
      </c>
      <c r="AK86" s="218">
        <v>4.96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16.239999999999998</v>
      </c>
      <c r="AH87" s="218">
        <v>0</v>
      </c>
      <c r="AI87" s="218">
        <v>0</v>
      </c>
      <c r="AJ87" s="218">
        <v>0</v>
      </c>
      <c r="AK87" s="218">
        <v>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16.239999999999998</v>
      </c>
      <c r="AH88" s="218">
        <v>0</v>
      </c>
      <c r="AI88" s="218">
        <v>0</v>
      </c>
      <c r="AJ88" s="218">
        <v>0</v>
      </c>
      <c r="AK88" s="218">
        <v>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16.239999999999998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16.239999999999998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16.239999999999998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16.239999999999998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16.239999999999998</v>
      </c>
      <c r="AH93" s="218">
        <v>0</v>
      </c>
      <c r="AI93" s="218">
        <v>0</v>
      </c>
      <c r="AJ93" s="218">
        <v>0</v>
      </c>
      <c r="AK93" s="218">
        <v>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16.239999999999998</v>
      </c>
      <c r="AH94" s="218">
        <v>0</v>
      </c>
      <c r="AI94" s="218">
        <v>0</v>
      </c>
      <c r="AJ94" s="218">
        <v>0</v>
      </c>
      <c r="AK94" s="218">
        <v>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16.239999999999998</v>
      </c>
      <c r="AH95" s="218">
        <v>0</v>
      </c>
      <c r="AI95" s="218">
        <v>0</v>
      </c>
      <c r="AJ95" s="218">
        <v>0</v>
      </c>
      <c r="AK95" s="218">
        <v>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16.239999999999998</v>
      </c>
      <c r="AH96" s="218">
        <v>0</v>
      </c>
      <c r="AI96" s="218">
        <v>0</v>
      </c>
      <c r="AJ96" s="218">
        <v>0</v>
      </c>
      <c r="AK96" s="218">
        <v>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16.239999999999998</v>
      </c>
      <c r="AH97" s="218">
        <v>0</v>
      </c>
      <c r="AI97" s="218">
        <v>0</v>
      </c>
      <c r="AJ97" s="218">
        <v>0</v>
      </c>
      <c r="AK97" s="218">
        <v>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16.239999999999998</v>
      </c>
      <c r="AH98" s="218">
        <v>0</v>
      </c>
      <c r="AI98" s="218">
        <v>0</v>
      </c>
      <c r="AJ98" s="218">
        <v>0</v>
      </c>
      <c r="AK98" s="218">
        <v>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0.37496249999999942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0.118795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18">
        <v>265</v>
      </c>
      <c r="H3" s="218">
        <v>0</v>
      </c>
      <c r="I3" s="218">
        <v>0</v>
      </c>
      <c r="J3" s="218">
        <v>0</v>
      </c>
      <c r="K3" s="218">
        <v>310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18">
        <v>265</v>
      </c>
      <c r="H4" s="218">
        <v>0</v>
      </c>
      <c r="I4" s="218">
        <v>0</v>
      </c>
      <c r="J4" s="218">
        <v>0</v>
      </c>
      <c r="K4" s="218">
        <v>310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18">
        <v>265</v>
      </c>
      <c r="H5" s="218">
        <v>0</v>
      </c>
      <c r="I5" s="218">
        <v>0</v>
      </c>
      <c r="J5" s="218">
        <v>0</v>
      </c>
      <c r="K5" s="218">
        <v>310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18">
        <v>265</v>
      </c>
      <c r="H6" s="218">
        <v>0</v>
      </c>
      <c r="I6" s="218">
        <v>0</v>
      </c>
      <c r="J6" s="218">
        <v>0</v>
      </c>
      <c r="K6" s="218">
        <v>310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18">
        <v>265</v>
      </c>
      <c r="H7" s="218">
        <v>0</v>
      </c>
      <c r="I7" s="218">
        <v>0</v>
      </c>
      <c r="J7" s="218">
        <v>0</v>
      </c>
      <c r="K7" s="218">
        <v>310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18">
        <v>265</v>
      </c>
      <c r="H8" s="218">
        <v>0</v>
      </c>
      <c r="I8" s="218">
        <v>0</v>
      </c>
      <c r="J8" s="218">
        <v>0</v>
      </c>
      <c r="K8" s="218">
        <v>310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18">
        <v>265</v>
      </c>
      <c r="H9" s="218">
        <v>0</v>
      </c>
      <c r="I9" s="218">
        <v>0</v>
      </c>
      <c r="J9" s="218">
        <v>0</v>
      </c>
      <c r="K9" s="218">
        <v>310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33</v>
      </c>
      <c r="D10" s="26">
        <v>0</v>
      </c>
      <c r="E10" s="26">
        <v>0</v>
      </c>
      <c r="F10" s="26">
        <v>0</v>
      </c>
      <c r="G10" s="218">
        <v>265</v>
      </c>
      <c r="H10" s="218">
        <v>0</v>
      </c>
      <c r="I10" s="218">
        <v>0</v>
      </c>
      <c r="J10" s="218">
        <v>0</v>
      </c>
      <c r="K10" s="218">
        <v>310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33</v>
      </c>
      <c r="D11" s="26">
        <v>0</v>
      </c>
      <c r="E11" s="26">
        <v>0</v>
      </c>
      <c r="F11" s="26">
        <v>0</v>
      </c>
      <c r="G11" s="218">
        <v>265</v>
      </c>
      <c r="H11" s="218">
        <v>0</v>
      </c>
      <c r="I11" s="218">
        <v>0</v>
      </c>
      <c r="J11" s="218">
        <v>0</v>
      </c>
      <c r="K11" s="218">
        <v>310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33</v>
      </c>
      <c r="D12" s="26">
        <v>0</v>
      </c>
      <c r="E12" s="26">
        <v>0</v>
      </c>
      <c r="F12" s="26">
        <v>0</v>
      </c>
      <c r="G12" s="218">
        <v>265</v>
      </c>
      <c r="H12" s="218">
        <v>0</v>
      </c>
      <c r="I12" s="218">
        <v>0</v>
      </c>
      <c r="J12" s="218">
        <v>0</v>
      </c>
      <c r="K12" s="218">
        <v>310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33</v>
      </c>
      <c r="D13" s="26">
        <v>0</v>
      </c>
      <c r="E13" s="26">
        <v>0</v>
      </c>
      <c r="F13" s="26">
        <v>0</v>
      </c>
      <c r="G13" s="218">
        <v>265</v>
      </c>
      <c r="H13" s="218">
        <v>0</v>
      </c>
      <c r="I13" s="218">
        <v>0</v>
      </c>
      <c r="J13" s="218">
        <v>0</v>
      </c>
      <c r="K13" s="218">
        <v>310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33</v>
      </c>
      <c r="D14" s="26">
        <v>0</v>
      </c>
      <c r="E14" s="26">
        <v>0</v>
      </c>
      <c r="F14" s="26">
        <v>0</v>
      </c>
      <c r="G14" s="218">
        <v>265</v>
      </c>
      <c r="H14" s="218">
        <v>0</v>
      </c>
      <c r="I14" s="218">
        <v>0</v>
      </c>
      <c r="J14" s="218">
        <v>0</v>
      </c>
      <c r="K14" s="218">
        <v>310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33</v>
      </c>
      <c r="D15" s="26">
        <v>0</v>
      </c>
      <c r="E15" s="26">
        <v>0</v>
      </c>
      <c r="F15" s="26">
        <v>0</v>
      </c>
      <c r="G15" s="218">
        <v>265</v>
      </c>
      <c r="H15" s="218">
        <v>0</v>
      </c>
      <c r="I15" s="218">
        <v>0</v>
      </c>
      <c r="J15" s="218">
        <v>0</v>
      </c>
      <c r="K15" s="218">
        <v>296.57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33</v>
      </c>
      <c r="D16" s="26">
        <v>0</v>
      </c>
      <c r="E16" s="26">
        <v>0</v>
      </c>
      <c r="F16" s="26">
        <v>0</v>
      </c>
      <c r="G16" s="218">
        <v>265</v>
      </c>
      <c r="H16" s="218">
        <v>0</v>
      </c>
      <c r="I16" s="218">
        <v>0</v>
      </c>
      <c r="J16" s="218">
        <v>0</v>
      </c>
      <c r="K16" s="218">
        <v>296.57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33</v>
      </c>
      <c r="D17" s="26">
        <v>0</v>
      </c>
      <c r="E17" s="26">
        <v>0</v>
      </c>
      <c r="F17" s="26">
        <v>0</v>
      </c>
      <c r="G17" s="218">
        <v>265</v>
      </c>
      <c r="H17" s="218">
        <v>0</v>
      </c>
      <c r="I17" s="218">
        <v>0</v>
      </c>
      <c r="J17" s="218">
        <v>0</v>
      </c>
      <c r="K17" s="218">
        <v>278.06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33</v>
      </c>
      <c r="D18" s="26">
        <v>0</v>
      </c>
      <c r="E18" s="26">
        <v>0</v>
      </c>
      <c r="F18" s="26">
        <v>0</v>
      </c>
      <c r="G18" s="218">
        <v>265</v>
      </c>
      <c r="H18" s="218">
        <v>0</v>
      </c>
      <c r="I18" s="218">
        <v>0</v>
      </c>
      <c r="J18" s="218">
        <v>0</v>
      </c>
      <c r="K18" s="218">
        <v>278.06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33</v>
      </c>
      <c r="D19" s="26">
        <v>0</v>
      </c>
      <c r="E19" s="26">
        <v>0</v>
      </c>
      <c r="F19" s="26">
        <v>0</v>
      </c>
      <c r="G19" s="218">
        <v>265</v>
      </c>
      <c r="H19" s="218">
        <v>0</v>
      </c>
      <c r="I19" s="218">
        <v>0</v>
      </c>
      <c r="J19" s="218">
        <v>0</v>
      </c>
      <c r="K19" s="218">
        <v>278.06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33</v>
      </c>
      <c r="D20" s="26">
        <v>0</v>
      </c>
      <c r="E20" s="26">
        <v>0</v>
      </c>
      <c r="F20" s="26">
        <v>0</v>
      </c>
      <c r="G20" s="218">
        <v>265</v>
      </c>
      <c r="H20" s="218">
        <v>0</v>
      </c>
      <c r="I20" s="218">
        <v>0</v>
      </c>
      <c r="J20" s="218">
        <v>0</v>
      </c>
      <c r="K20" s="218">
        <v>278.06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33</v>
      </c>
      <c r="D21" s="26">
        <v>0</v>
      </c>
      <c r="E21" s="26">
        <v>0</v>
      </c>
      <c r="F21" s="26">
        <v>0</v>
      </c>
      <c r="G21" s="218">
        <v>265</v>
      </c>
      <c r="H21" s="218">
        <v>0</v>
      </c>
      <c r="I21" s="218">
        <v>0</v>
      </c>
      <c r="J21" s="218">
        <v>0</v>
      </c>
      <c r="K21" s="218">
        <v>289.76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33</v>
      </c>
      <c r="D22" s="26">
        <v>0</v>
      </c>
      <c r="E22" s="26">
        <v>0</v>
      </c>
      <c r="F22" s="26">
        <v>0</v>
      </c>
      <c r="G22" s="218">
        <v>265</v>
      </c>
      <c r="H22" s="218">
        <v>0</v>
      </c>
      <c r="I22" s="218">
        <v>0</v>
      </c>
      <c r="J22" s="218">
        <v>0</v>
      </c>
      <c r="K22" s="218">
        <v>289.76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33</v>
      </c>
      <c r="D23" s="26">
        <v>0</v>
      </c>
      <c r="E23" s="26">
        <v>0</v>
      </c>
      <c r="F23" s="26">
        <v>0</v>
      </c>
      <c r="G23" s="218">
        <v>265</v>
      </c>
      <c r="H23" s="218">
        <v>0</v>
      </c>
      <c r="I23" s="218">
        <v>0</v>
      </c>
      <c r="J23" s="218">
        <v>0</v>
      </c>
      <c r="K23" s="218">
        <v>285.20999999999998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18">
        <v>265</v>
      </c>
      <c r="H24" s="218">
        <v>0</v>
      </c>
      <c r="I24" s="218">
        <v>0</v>
      </c>
      <c r="J24" s="218">
        <v>0</v>
      </c>
      <c r="K24" s="218">
        <v>285.20999999999998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18">
        <v>265</v>
      </c>
      <c r="H25" s="218">
        <v>0</v>
      </c>
      <c r="I25" s="218">
        <v>0</v>
      </c>
      <c r="J25" s="218">
        <v>0</v>
      </c>
      <c r="K25" s="218">
        <v>285.20999999999998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18">
        <v>265</v>
      </c>
      <c r="H26" s="218">
        <v>0</v>
      </c>
      <c r="I26" s="218">
        <v>0</v>
      </c>
      <c r="J26" s="218">
        <v>0</v>
      </c>
      <c r="K26" s="218">
        <v>285.20999999999998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18">
        <v>265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18">
        <v>265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18">
        <v>265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18">
        <v>265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18">
        <v>265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18">
        <v>265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18">
        <v>265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18">
        <v>265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18">
        <v>265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18">
        <v>265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18">
        <v>265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18">
        <v>265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32</v>
      </c>
      <c r="D39" s="26">
        <v>0</v>
      </c>
      <c r="E39" s="26">
        <v>0</v>
      </c>
      <c r="F39" s="26">
        <v>0</v>
      </c>
      <c r="G39" s="218">
        <v>265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32</v>
      </c>
      <c r="D40" s="26">
        <v>0</v>
      </c>
      <c r="E40" s="26">
        <v>0</v>
      </c>
      <c r="F40" s="26">
        <v>0</v>
      </c>
      <c r="G40" s="218">
        <v>225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32</v>
      </c>
      <c r="D41" s="26">
        <v>0</v>
      </c>
      <c r="E41" s="26">
        <v>0</v>
      </c>
      <c r="F41" s="26">
        <v>0</v>
      </c>
      <c r="G41" s="218">
        <v>225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32</v>
      </c>
      <c r="D42" s="26">
        <v>0</v>
      </c>
      <c r="E42" s="26">
        <v>0</v>
      </c>
      <c r="F42" s="26">
        <v>0</v>
      </c>
      <c r="G42" s="218">
        <v>225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32</v>
      </c>
      <c r="D43" s="26">
        <v>0</v>
      </c>
      <c r="E43" s="26">
        <v>0</v>
      </c>
      <c r="F43" s="26">
        <v>0</v>
      </c>
      <c r="G43" s="218">
        <v>225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32</v>
      </c>
      <c r="D44" s="26">
        <v>0</v>
      </c>
      <c r="E44" s="26">
        <v>0</v>
      </c>
      <c r="F44" s="26">
        <v>0</v>
      </c>
      <c r="G44" s="218">
        <v>225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32</v>
      </c>
      <c r="D45" s="26">
        <v>0</v>
      </c>
      <c r="E45" s="26">
        <v>0</v>
      </c>
      <c r="F45" s="26">
        <v>0</v>
      </c>
      <c r="G45" s="218">
        <v>265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32</v>
      </c>
      <c r="D46" s="26">
        <v>0</v>
      </c>
      <c r="E46" s="26">
        <v>0</v>
      </c>
      <c r="F46" s="26">
        <v>0</v>
      </c>
      <c r="G46" s="218">
        <v>265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32</v>
      </c>
      <c r="D47" s="26">
        <v>0</v>
      </c>
      <c r="E47" s="26">
        <v>0</v>
      </c>
      <c r="F47" s="26">
        <v>0</v>
      </c>
      <c r="G47" s="218">
        <v>265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18">
        <v>265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18">
        <v>265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18">
        <v>265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31</v>
      </c>
      <c r="D51" s="26">
        <v>0</v>
      </c>
      <c r="E51" s="26">
        <v>0</v>
      </c>
      <c r="F51" s="26">
        <v>0</v>
      </c>
      <c r="G51" s="218">
        <v>265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31</v>
      </c>
      <c r="D52" s="26">
        <v>0</v>
      </c>
      <c r="E52" s="26">
        <v>0</v>
      </c>
      <c r="F52" s="26">
        <v>0</v>
      </c>
      <c r="G52" s="218">
        <v>265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31</v>
      </c>
      <c r="D53" s="26">
        <v>0</v>
      </c>
      <c r="E53" s="26">
        <v>0</v>
      </c>
      <c r="F53" s="26">
        <v>0</v>
      </c>
      <c r="G53" s="218">
        <v>265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31</v>
      </c>
      <c r="D54" s="26">
        <v>0</v>
      </c>
      <c r="E54" s="26">
        <v>0</v>
      </c>
      <c r="F54" s="26">
        <v>0</v>
      </c>
      <c r="G54" s="218">
        <v>265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31</v>
      </c>
      <c r="D55" s="26">
        <v>0</v>
      </c>
      <c r="E55" s="26">
        <v>0</v>
      </c>
      <c r="F55" s="26">
        <v>0</v>
      </c>
      <c r="G55" s="218">
        <v>265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31</v>
      </c>
      <c r="D56" s="26">
        <v>0</v>
      </c>
      <c r="E56" s="26">
        <v>0</v>
      </c>
      <c r="F56" s="26">
        <v>0</v>
      </c>
      <c r="G56" s="218">
        <v>265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31</v>
      </c>
      <c r="D57" s="26">
        <v>0</v>
      </c>
      <c r="E57" s="26">
        <v>0</v>
      </c>
      <c r="F57" s="26">
        <v>0</v>
      </c>
      <c r="G57" s="218">
        <v>265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18">
        <v>265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18">
        <v>265</v>
      </c>
      <c r="H59" s="218">
        <v>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18">
        <v>265</v>
      </c>
      <c r="H60" s="218">
        <v>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18">
        <v>265</v>
      </c>
      <c r="H61" s="218">
        <v>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30</v>
      </c>
      <c r="D62" s="26">
        <v>0</v>
      </c>
      <c r="E62" s="26">
        <v>0</v>
      </c>
      <c r="F62" s="26">
        <v>0</v>
      </c>
      <c r="G62" s="218">
        <v>265</v>
      </c>
      <c r="H62" s="218">
        <v>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30</v>
      </c>
      <c r="D63" s="26">
        <v>0</v>
      </c>
      <c r="E63" s="26">
        <v>0</v>
      </c>
      <c r="F63" s="26">
        <v>0</v>
      </c>
      <c r="G63" s="218">
        <v>265</v>
      </c>
      <c r="H63" s="218">
        <v>0</v>
      </c>
      <c r="I63" s="218">
        <v>0</v>
      </c>
      <c r="J63" s="218">
        <v>0</v>
      </c>
      <c r="K63" s="218">
        <v>295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30</v>
      </c>
      <c r="D64" s="26">
        <v>0</v>
      </c>
      <c r="E64" s="26">
        <v>0</v>
      </c>
      <c r="F64" s="26">
        <v>0</v>
      </c>
      <c r="G64" s="218">
        <v>265</v>
      </c>
      <c r="H64" s="218">
        <v>0</v>
      </c>
      <c r="I64" s="218">
        <v>0</v>
      </c>
      <c r="J64" s="218">
        <v>0</v>
      </c>
      <c r="K64" s="218">
        <v>295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30</v>
      </c>
      <c r="D65" s="26">
        <v>0</v>
      </c>
      <c r="E65" s="26">
        <v>0</v>
      </c>
      <c r="F65" s="26">
        <v>0</v>
      </c>
      <c r="G65" s="218">
        <v>265</v>
      </c>
      <c r="H65" s="218">
        <v>0</v>
      </c>
      <c r="I65" s="218">
        <v>0</v>
      </c>
      <c r="J65" s="218">
        <v>0</v>
      </c>
      <c r="K65" s="218">
        <v>295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30</v>
      </c>
      <c r="D66" s="26">
        <v>0</v>
      </c>
      <c r="E66" s="26">
        <v>0</v>
      </c>
      <c r="F66" s="26">
        <v>0</v>
      </c>
      <c r="G66" s="218">
        <v>265</v>
      </c>
      <c r="H66" s="218">
        <v>0</v>
      </c>
      <c r="I66" s="218">
        <v>0</v>
      </c>
      <c r="J66" s="218">
        <v>0</v>
      </c>
      <c r="K66" s="218">
        <v>295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30</v>
      </c>
      <c r="D67" s="26">
        <v>0</v>
      </c>
      <c r="E67" s="26">
        <v>0</v>
      </c>
      <c r="F67" s="26">
        <v>0</v>
      </c>
      <c r="G67" s="218">
        <v>265</v>
      </c>
      <c r="H67" s="218">
        <v>0</v>
      </c>
      <c r="I67" s="218">
        <v>0</v>
      </c>
      <c r="J67" s="218">
        <v>0</v>
      </c>
      <c r="K67" s="218">
        <v>295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30</v>
      </c>
      <c r="D68" s="26">
        <v>0</v>
      </c>
      <c r="E68" s="26">
        <v>0</v>
      </c>
      <c r="F68" s="26">
        <v>0</v>
      </c>
      <c r="G68" s="218">
        <v>265</v>
      </c>
      <c r="H68" s="218">
        <v>0</v>
      </c>
      <c r="I68" s="218">
        <v>0</v>
      </c>
      <c r="J68" s="218">
        <v>0</v>
      </c>
      <c r="K68" s="218">
        <v>295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30</v>
      </c>
      <c r="D69" s="26">
        <v>0</v>
      </c>
      <c r="E69" s="26">
        <v>0</v>
      </c>
      <c r="F69" s="26">
        <v>0</v>
      </c>
      <c r="G69" s="218">
        <v>265</v>
      </c>
      <c r="H69" s="218">
        <v>0</v>
      </c>
      <c r="I69" s="218">
        <v>0</v>
      </c>
      <c r="J69" s="218">
        <v>0</v>
      </c>
      <c r="K69" s="218">
        <v>295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30</v>
      </c>
      <c r="D70" s="26">
        <v>0</v>
      </c>
      <c r="E70" s="26">
        <v>0</v>
      </c>
      <c r="F70" s="26">
        <v>0</v>
      </c>
      <c r="G70" s="218">
        <v>265</v>
      </c>
      <c r="H70" s="218">
        <v>0</v>
      </c>
      <c r="I70" s="218">
        <v>0</v>
      </c>
      <c r="J70" s="218">
        <v>0</v>
      </c>
      <c r="K70" s="218">
        <v>295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30</v>
      </c>
      <c r="D71" s="26">
        <v>0</v>
      </c>
      <c r="E71" s="26">
        <v>0</v>
      </c>
      <c r="F71" s="26">
        <v>0</v>
      </c>
      <c r="G71" s="218">
        <v>265</v>
      </c>
      <c r="H71" s="218">
        <v>0</v>
      </c>
      <c r="I71" s="218">
        <v>0</v>
      </c>
      <c r="J71" s="218">
        <v>0</v>
      </c>
      <c r="K71" s="218">
        <v>297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30</v>
      </c>
      <c r="D72" s="26">
        <v>0</v>
      </c>
      <c r="E72" s="26">
        <v>0</v>
      </c>
      <c r="F72" s="26">
        <v>0</v>
      </c>
      <c r="G72" s="218">
        <v>265</v>
      </c>
      <c r="H72" s="218">
        <v>0</v>
      </c>
      <c r="I72" s="218">
        <v>0</v>
      </c>
      <c r="J72" s="218">
        <v>0</v>
      </c>
      <c r="K72" s="218">
        <v>297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30</v>
      </c>
      <c r="D73" s="26">
        <v>0</v>
      </c>
      <c r="E73" s="26">
        <v>0</v>
      </c>
      <c r="F73" s="26">
        <v>0</v>
      </c>
      <c r="G73" s="218">
        <v>265</v>
      </c>
      <c r="H73" s="218">
        <v>0</v>
      </c>
      <c r="I73" s="218">
        <v>0</v>
      </c>
      <c r="J73" s="218">
        <v>0</v>
      </c>
      <c r="K73" s="218">
        <v>297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30</v>
      </c>
      <c r="D74" s="26">
        <v>0</v>
      </c>
      <c r="E74" s="26">
        <v>0</v>
      </c>
      <c r="F74" s="26">
        <v>0</v>
      </c>
      <c r="G74" s="218">
        <v>265</v>
      </c>
      <c r="H74" s="218">
        <v>0</v>
      </c>
      <c r="I74" s="218">
        <v>0</v>
      </c>
      <c r="J74" s="218">
        <v>0</v>
      </c>
      <c r="K74" s="218">
        <v>297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30</v>
      </c>
      <c r="D75" s="26">
        <v>0</v>
      </c>
      <c r="E75" s="26">
        <v>0</v>
      </c>
      <c r="F75" s="26">
        <v>0</v>
      </c>
      <c r="G75" s="218">
        <v>265</v>
      </c>
      <c r="H75" s="218">
        <v>0</v>
      </c>
      <c r="I75" s="218">
        <v>0</v>
      </c>
      <c r="J75" s="218">
        <v>0</v>
      </c>
      <c r="K75" s="218">
        <v>298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30</v>
      </c>
      <c r="D76" s="26">
        <v>0</v>
      </c>
      <c r="E76" s="26">
        <v>0</v>
      </c>
      <c r="F76" s="26">
        <v>0</v>
      </c>
      <c r="G76" s="218">
        <v>265</v>
      </c>
      <c r="H76" s="218">
        <v>0</v>
      </c>
      <c r="I76" s="218">
        <v>0</v>
      </c>
      <c r="J76" s="218">
        <v>0</v>
      </c>
      <c r="K76" s="218">
        <v>298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30</v>
      </c>
      <c r="D77" s="26">
        <v>0</v>
      </c>
      <c r="E77" s="26">
        <v>0</v>
      </c>
      <c r="F77" s="26">
        <v>0</v>
      </c>
      <c r="G77" s="218">
        <v>265</v>
      </c>
      <c r="H77" s="218">
        <v>0</v>
      </c>
      <c r="I77" s="218">
        <v>0</v>
      </c>
      <c r="J77" s="218">
        <v>0</v>
      </c>
      <c r="K77" s="218">
        <v>292.87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30</v>
      </c>
      <c r="D78" s="26">
        <v>0</v>
      </c>
      <c r="E78" s="26">
        <v>0</v>
      </c>
      <c r="F78" s="26">
        <v>0</v>
      </c>
      <c r="G78" s="218">
        <v>265</v>
      </c>
      <c r="H78" s="218">
        <v>0</v>
      </c>
      <c r="I78" s="218">
        <v>0</v>
      </c>
      <c r="J78" s="218">
        <v>0</v>
      </c>
      <c r="K78" s="218">
        <v>292.87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18">
        <v>265</v>
      </c>
      <c r="H79" s="218">
        <v>0</v>
      </c>
      <c r="I79" s="218">
        <v>0</v>
      </c>
      <c r="J79" s="218">
        <v>0</v>
      </c>
      <c r="K79" s="218">
        <v>298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18">
        <v>265</v>
      </c>
      <c r="H80" s="218">
        <v>0</v>
      </c>
      <c r="I80" s="218">
        <v>0</v>
      </c>
      <c r="J80" s="218">
        <v>0</v>
      </c>
      <c r="K80" s="218">
        <v>298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31</v>
      </c>
      <c r="D81" s="26">
        <v>0</v>
      </c>
      <c r="E81" s="26">
        <v>0</v>
      </c>
      <c r="F81" s="26">
        <v>0</v>
      </c>
      <c r="G81" s="218">
        <v>265</v>
      </c>
      <c r="H81" s="218">
        <v>0</v>
      </c>
      <c r="I81" s="218">
        <v>0</v>
      </c>
      <c r="J81" s="218">
        <v>0</v>
      </c>
      <c r="K81" s="218">
        <v>278.18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31</v>
      </c>
      <c r="D82" s="26">
        <v>0</v>
      </c>
      <c r="E82" s="26">
        <v>0</v>
      </c>
      <c r="F82" s="26">
        <v>0</v>
      </c>
      <c r="G82" s="218">
        <v>265</v>
      </c>
      <c r="H82" s="218">
        <v>0</v>
      </c>
      <c r="I82" s="218">
        <v>0</v>
      </c>
      <c r="J82" s="218">
        <v>0</v>
      </c>
      <c r="K82" s="218">
        <v>278.18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31</v>
      </c>
      <c r="D83" s="26">
        <v>0</v>
      </c>
      <c r="E83" s="26">
        <v>0</v>
      </c>
      <c r="F83" s="26">
        <v>0</v>
      </c>
      <c r="G83" s="218">
        <v>265</v>
      </c>
      <c r="H83" s="218">
        <v>0</v>
      </c>
      <c r="I83" s="218">
        <v>0</v>
      </c>
      <c r="J83" s="218">
        <v>0</v>
      </c>
      <c r="K83" s="218">
        <v>293.45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31</v>
      </c>
      <c r="D84" s="26">
        <v>0</v>
      </c>
      <c r="E84" s="26">
        <v>0</v>
      </c>
      <c r="F84" s="26">
        <v>0</v>
      </c>
      <c r="G84" s="218">
        <v>265</v>
      </c>
      <c r="H84" s="218">
        <v>0</v>
      </c>
      <c r="I84" s="218">
        <v>0</v>
      </c>
      <c r="J84" s="218">
        <v>0</v>
      </c>
      <c r="K84" s="218">
        <v>283.55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31</v>
      </c>
      <c r="D85" s="26">
        <v>0</v>
      </c>
      <c r="E85" s="26">
        <v>0</v>
      </c>
      <c r="F85" s="26">
        <v>0</v>
      </c>
      <c r="G85" s="218">
        <v>265</v>
      </c>
      <c r="H85" s="218">
        <v>0</v>
      </c>
      <c r="I85" s="218">
        <v>0</v>
      </c>
      <c r="J85" s="218">
        <v>0</v>
      </c>
      <c r="K85" s="218">
        <v>270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18">
        <v>268</v>
      </c>
      <c r="H86" s="218">
        <v>0</v>
      </c>
      <c r="I86" s="218">
        <v>0</v>
      </c>
      <c r="J86" s="218">
        <v>0</v>
      </c>
      <c r="K86" s="218">
        <v>305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18">
        <v>268</v>
      </c>
      <c r="H87" s="218">
        <v>0</v>
      </c>
      <c r="I87" s="218">
        <v>0</v>
      </c>
      <c r="J87" s="218">
        <v>0</v>
      </c>
      <c r="K87" s="218">
        <v>270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18">
        <v>268</v>
      </c>
      <c r="H88" s="218">
        <v>0</v>
      </c>
      <c r="I88" s="218">
        <v>0</v>
      </c>
      <c r="J88" s="218">
        <v>0</v>
      </c>
      <c r="K88" s="218">
        <v>270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18">
        <v>268</v>
      </c>
      <c r="H89" s="218">
        <v>0</v>
      </c>
      <c r="I89" s="218">
        <v>0</v>
      </c>
      <c r="J89" s="218">
        <v>0</v>
      </c>
      <c r="K89" s="218">
        <v>270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18">
        <v>268</v>
      </c>
      <c r="H90" s="218">
        <v>0</v>
      </c>
      <c r="I90" s="218">
        <v>0</v>
      </c>
      <c r="J90" s="218">
        <v>0</v>
      </c>
      <c r="K90" s="218">
        <v>270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18">
        <v>268</v>
      </c>
      <c r="H91" s="218">
        <v>0</v>
      </c>
      <c r="I91" s="218">
        <v>0</v>
      </c>
      <c r="J91" s="218">
        <v>0</v>
      </c>
      <c r="K91" s="218">
        <v>270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32</v>
      </c>
      <c r="D92" s="26">
        <v>0</v>
      </c>
      <c r="E92" s="26">
        <v>0</v>
      </c>
      <c r="F92" s="26">
        <v>0</v>
      </c>
      <c r="G92" s="218">
        <v>268</v>
      </c>
      <c r="H92" s="218">
        <v>0</v>
      </c>
      <c r="I92" s="218">
        <v>0</v>
      </c>
      <c r="J92" s="218">
        <v>0</v>
      </c>
      <c r="K92" s="218">
        <v>270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32</v>
      </c>
      <c r="D93" s="26">
        <v>0</v>
      </c>
      <c r="E93" s="26">
        <v>0</v>
      </c>
      <c r="F93" s="26">
        <v>0</v>
      </c>
      <c r="G93" s="218">
        <v>268</v>
      </c>
      <c r="H93" s="218">
        <v>0</v>
      </c>
      <c r="I93" s="218">
        <v>0</v>
      </c>
      <c r="J93" s="218">
        <v>0</v>
      </c>
      <c r="K93" s="218">
        <v>270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32</v>
      </c>
      <c r="D94" s="26">
        <v>0</v>
      </c>
      <c r="E94" s="26">
        <v>0</v>
      </c>
      <c r="F94" s="26">
        <v>0</v>
      </c>
      <c r="G94" s="218">
        <v>268</v>
      </c>
      <c r="H94" s="218">
        <v>0</v>
      </c>
      <c r="I94" s="218">
        <v>0</v>
      </c>
      <c r="J94" s="218">
        <v>0</v>
      </c>
      <c r="K94" s="218">
        <v>270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32</v>
      </c>
      <c r="D95" s="26">
        <v>0</v>
      </c>
      <c r="E95" s="26">
        <v>0</v>
      </c>
      <c r="F95" s="26">
        <v>0</v>
      </c>
      <c r="G95" s="218">
        <v>268</v>
      </c>
      <c r="H95" s="218">
        <v>0</v>
      </c>
      <c r="I95" s="218">
        <v>0</v>
      </c>
      <c r="J95" s="218">
        <v>0</v>
      </c>
      <c r="K95" s="218">
        <v>270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32</v>
      </c>
      <c r="D96" s="26">
        <v>0</v>
      </c>
      <c r="E96" s="26">
        <v>0</v>
      </c>
      <c r="F96" s="26">
        <v>0</v>
      </c>
      <c r="G96" s="218">
        <v>268</v>
      </c>
      <c r="H96" s="218">
        <v>0</v>
      </c>
      <c r="I96" s="218">
        <v>0</v>
      </c>
      <c r="J96" s="218">
        <v>0</v>
      </c>
      <c r="K96" s="218">
        <v>270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32</v>
      </c>
      <c r="D97" s="26">
        <v>0</v>
      </c>
      <c r="E97" s="26">
        <v>0</v>
      </c>
      <c r="F97" s="26">
        <v>0</v>
      </c>
      <c r="G97" s="218">
        <v>268</v>
      </c>
      <c r="H97" s="218">
        <v>0</v>
      </c>
      <c r="I97" s="218">
        <v>0</v>
      </c>
      <c r="J97" s="218">
        <v>0</v>
      </c>
      <c r="K97" s="218">
        <v>273.95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32</v>
      </c>
      <c r="D98" s="26">
        <v>0</v>
      </c>
      <c r="E98" s="26">
        <v>0</v>
      </c>
      <c r="F98" s="26">
        <v>0</v>
      </c>
      <c r="G98" s="218">
        <v>268</v>
      </c>
      <c r="H98" s="218">
        <v>0</v>
      </c>
      <c r="I98" s="218">
        <v>0</v>
      </c>
      <c r="J98" s="218">
        <v>0</v>
      </c>
      <c r="K98" s="218">
        <v>273.95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0.77124999999999999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6.31975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6.7869350000000006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8.9499999999999993</v>
      </c>
      <c r="E3" s="218">
        <v>0</v>
      </c>
      <c r="F3" s="218">
        <v>0</v>
      </c>
      <c r="G3" s="218">
        <v>31.43</v>
      </c>
      <c r="H3" s="218">
        <v>0</v>
      </c>
      <c r="I3" s="218">
        <v>0</v>
      </c>
      <c r="J3" s="218">
        <v>38.42</v>
      </c>
      <c r="K3" s="218">
        <v>17.059999999999999</v>
      </c>
      <c r="L3" s="218">
        <v>0.36</v>
      </c>
      <c r="M3" s="218">
        <v>2.16</v>
      </c>
      <c r="N3" s="218">
        <v>1.77</v>
      </c>
      <c r="O3" s="218">
        <v>2.4900000000000002</v>
      </c>
      <c r="P3" s="218">
        <v>1.04</v>
      </c>
      <c r="Q3" s="218">
        <v>0.3</v>
      </c>
      <c r="R3" s="218">
        <v>0.64</v>
      </c>
      <c r="S3" s="218">
        <v>0.4</v>
      </c>
      <c r="T3" s="218">
        <v>0.03</v>
      </c>
      <c r="U3" s="218">
        <v>1.64</v>
      </c>
      <c r="V3" s="218">
        <v>0.26</v>
      </c>
      <c r="W3" s="218">
        <v>0.47</v>
      </c>
      <c r="X3" s="218">
        <v>2.15</v>
      </c>
      <c r="Y3" s="218">
        <v>0</v>
      </c>
      <c r="Z3" s="218">
        <v>4.0599999999999996</v>
      </c>
      <c r="AA3" s="218">
        <v>1.1200000000000001</v>
      </c>
      <c r="AB3" s="218">
        <v>0</v>
      </c>
      <c r="AC3" s="218">
        <v>1.66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-13.7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8.9499999999999993</v>
      </c>
      <c r="E4" s="218">
        <v>0</v>
      </c>
      <c r="F4" s="218">
        <v>0</v>
      </c>
      <c r="G4" s="218">
        <v>31.43</v>
      </c>
      <c r="H4" s="218">
        <v>0</v>
      </c>
      <c r="I4" s="218">
        <v>0</v>
      </c>
      <c r="J4" s="218">
        <v>38.42</v>
      </c>
      <c r="K4" s="218">
        <v>17.059999999999999</v>
      </c>
      <c r="L4" s="218">
        <v>0.36</v>
      </c>
      <c r="M4" s="218">
        <v>2.16</v>
      </c>
      <c r="N4" s="218">
        <v>1.77</v>
      </c>
      <c r="O4" s="218">
        <v>2.4900000000000002</v>
      </c>
      <c r="P4" s="218">
        <v>1.04</v>
      </c>
      <c r="Q4" s="218">
        <v>0.3</v>
      </c>
      <c r="R4" s="218">
        <v>0.64</v>
      </c>
      <c r="S4" s="218">
        <v>0.4</v>
      </c>
      <c r="T4" s="218">
        <v>0.03</v>
      </c>
      <c r="U4" s="218">
        <v>1.66</v>
      </c>
      <c r="V4" s="218">
        <v>0.26</v>
      </c>
      <c r="W4" s="218">
        <v>0.47</v>
      </c>
      <c r="X4" s="218">
        <v>2.15</v>
      </c>
      <c r="Y4" s="218">
        <v>0</v>
      </c>
      <c r="Z4" s="218">
        <v>4.0599999999999996</v>
      </c>
      <c r="AA4" s="218">
        <v>1.1200000000000001</v>
      </c>
      <c r="AB4" s="218">
        <v>0</v>
      </c>
      <c r="AC4" s="218">
        <v>1.66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-13.7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8.9499999999999993</v>
      </c>
      <c r="E5" s="218">
        <v>0</v>
      </c>
      <c r="F5" s="218">
        <v>0</v>
      </c>
      <c r="G5" s="218">
        <v>31.43</v>
      </c>
      <c r="H5" s="218">
        <v>0</v>
      </c>
      <c r="I5" s="218">
        <v>0</v>
      </c>
      <c r="J5" s="218">
        <v>38.42</v>
      </c>
      <c r="K5" s="218">
        <v>17.059999999999999</v>
      </c>
      <c r="L5" s="218">
        <v>0.36</v>
      </c>
      <c r="M5" s="218">
        <v>2.16</v>
      </c>
      <c r="N5" s="218">
        <v>1.77</v>
      </c>
      <c r="O5" s="218">
        <v>2.4900000000000002</v>
      </c>
      <c r="P5" s="218">
        <v>1.04</v>
      </c>
      <c r="Q5" s="218">
        <v>0.3</v>
      </c>
      <c r="R5" s="218">
        <v>0.64</v>
      </c>
      <c r="S5" s="218">
        <v>0.4</v>
      </c>
      <c r="T5" s="218">
        <v>0.03</v>
      </c>
      <c r="U5" s="218">
        <v>1.67</v>
      </c>
      <c r="V5" s="218">
        <v>0.26</v>
      </c>
      <c r="W5" s="218">
        <v>0.47</v>
      </c>
      <c r="X5" s="218">
        <v>2.15</v>
      </c>
      <c r="Y5" s="218">
        <v>0</v>
      </c>
      <c r="Z5" s="218">
        <v>4.0599999999999996</v>
      </c>
      <c r="AA5" s="218">
        <v>1.1200000000000001</v>
      </c>
      <c r="AB5" s="218">
        <v>0</v>
      </c>
      <c r="AC5" s="218">
        <v>1.66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-13.7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8.9499999999999993</v>
      </c>
      <c r="E6" s="218">
        <v>0</v>
      </c>
      <c r="F6" s="218">
        <v>0</v>
      </c>
      <c r="G6" s="218">
        <v>31.43</v>
      </c>
      <c r="H6" s="218">
        <v>0</v>
      </c>
      <c r="I6" s="218">
        <v>0</v>
      </c>
      <c r="J6" s="218">
        <v>38.42</v>
      </c>
      <c r="K6" s="218">
        <v>17.059999999999999</v>
      </c>
      <c r="L6" s="218">
        <v>0.36</v>
      </c>
      <c r="M6" s="218">
        <v>2.16</v>
      </c>
      <c r="N6" s="218">
        <v>1.77</v>
      </c>
      <c r="O6" s="218">
        <v>2.4900000000000002</v>
      </c>
      <c r="P6" s="218">
        <v>1.04</v>
      </c>
      <c r="Q6" s="218">
        <v>0.3</v>
      </c>
      <c r="R6" s="218">
        <v>0.64</v>
      </c>
      <c r="S6" s="218">
        <v>0.4</v>
      </c>
      <c r="T6" s="218">
        <v>0.03</v>
      </c>
      <c r="U6" s="218">
        <v>1.69</v>
      </c>
      <c r="V6" s="218">
        <v>0.26</v>
      </c>
      <c r="W6" s="218">
        <v>0.47</v>
      </c>
      <c r="X6" s="218">
        <v>2.15</v>
      </c>
      <c r="Y6" s="218">
        <v>0</v>
      </c>
      <c r="Z6" s="218">
        <v>4.0599999999999996</v>
      </c>
      <c r="AA6" s="218">
        <v>1.1200000000000001</v>
      </c>
      <c r="AB6" s="218">
        <v>0</v>
      </c>
      <c r="AC6" s="218">
        <v>1.66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-13.7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8.9499999999999993</v>
      </c>
      <c r="E7" s="218">
        <v>0</v>
      </c>
      <c r="F7" s="218">
        <v>0</v>
      </c>
      <c r="G7" s="218">
        <v>31.43</v>
      </c>
      <c r="H7" s="218">
        <v>0</v>
      </c>
      <c r="I7" s="218">
        <v>0</v>
      </c>
      <c r="J7" s="218">
        <v>38.42</v>
      </c>
      <c r="K7" s="218">
        <v>17.059999999999999</v>
      </c>
      <c r="L7" s="218">
        <v>0.36</v>
      </c>
      <c r="M7" s="218">
        <v>2.16</v>
      </c>
      <c r="N7" s="218">
        <v>1.77</v>
      </c>
      <c r="O7" s="218">
        <v>2.4900000000000002</v>
      </c>
      <c r="P7" s="218">
        <v>1.04</v>
      </c>
      <c r="Q7" s="218">
        <v>0.3</v>
      </c>
      <c r="R7" s="218">
        <v>0.64</v>
      </c>
      <c r="S7" s="218">
        <v>0.4</v>
      </c>
      <c r="T7" s="218">
        <v>0.03</v>
      </c>
      <c r="U7" s="218">
        <v>1.7</v>
      </c>
      <c r="V7" s="218">
        <v>0.26</v>
      </c>
      <c r="W7" s="218">
        <v>0.47</v>
      </c>
      <c r="X7" s="218">
        <v>2.15</v>
      </c>
      <c r="Y7" s="218">
        <v>0</v>
      </c>
      <c r="Z7" s="218">
        <v>4.0599999999999996</v>
      </c>
      <c r="AA7" s="218">
        <v>1.1200000000000001</v>
      </c>
      <c r="AB7" s="218">
        <v>0</v>
      </c>
      <c r="AC7" s="218">
        <v>1.66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-8.5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8.9499999999999993</v>
      </c>
      <c r="E8" s="218">
        <v>0</v>
      </c>
      <c r="F8" s="218">
        <v>0</v>
      </c>
      <c r="G8" s="218">
        <v>31.43</v>
      </c>
      <c r="H8" s="218">
        <v>0</v>
      </c>
      <c r="I8" s="218">
        <v>0</v>
      </c>
      <c r="J8" s="218">
        <v>38.42</v>
      </c>
      <c r="K8" s="218">
        <v>17.059999999999999</v>
      </c>
      <c r="L8" s="218">
        <v>0.36</v>
      </c>
      <c r="M8" s="218">
        <v>2.16</v>
      </c>
      <c r="N8" s="218">
        <v>1.77</v>
      </c>
      <c r="O8" s="218">
        <v>2.4900000000000002</v>
      </c>
      <c r="P8" s="218">
        <v>1.04</v>
      </c>
      <c r="Q8" s="218">
        <v>0.3</v>
      </c>
      <c r="R8" s="218">
        <v>0.64</v>
      </c>
      <c r="S8" s="218">
        <v>0.4</v>
      </c>
      <c r="T8" s="218">
        <v>0.03</v>
      </c>
      <c r="U8" s="218">
        <v>1.72</v>
      </c>
      <c r="V8" s="218">
        <v>0.26</v>
      </c>
      <c r="W8" s="218">
        <v>0.47</v>
      </c>
      <c r="X8" s="218">
        <v>2.15</v>
      </c>
      <c r="Y8" s="218">
        <v>0</v>
      </c>
      <c r="Z8" s="218">
        <v>4.0599999999999996</v>
      </c>
      <c r="AA8" s="218">
        <v>1.1200000000000001</v>
      </c>
      <c r="AB8" s="218">
        <v>0</v>
      </c>
      <c r="AC8" s="218">
        <v>1.66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-8.5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8.9499999999999993</v>
      </c>
      <c r="E9" s="218">
        <v>0</v>
      </c>
      <c r="F9" s="218">
        <v>0</v>
      </c>
      <c r="G9" s="218">
        <v>31.97</v>
      </c>
      <c r="H9" s="218">
        <v>0</v>
      </c>
      <c r="I9" s="218">
        <v>0</v>
      </c>
      <c r="J9" s="218">
        <v>38.42</v>
      </c>
      <c r="K9" s="218">
        <v>17.059999999999999</v>
      </c>
      <c r="L9" s="218">
        <v>0.36</v>
      </c>
      <c r="M9" s="218">
        <v>2.16</v>
      </c>
      <c r="N9" s="218">
        <v>1.77</v>
      </c>
      <c r="O9" s="218">
        <v>2.4900000000000002</v>
      </c>
      <c r="P9" s="218">
        <v>1.04</v>
      </c>
      <c r="Q9" s="218">
        <v>0.3</v>
      </c>
      <c r="R9" s="218">
        <v>0.64</v>
      </c>
      <c r="S9" s="218">
        <v>0.4</v>
      </c>
      <c r="T9" s="218">
        <v>0.03</v>
      </c>
      <c r="U9" s="218">
        <v>1.74</v>
      </c>
      <c r="V9" s="218">
        <v>0.26</v>
      </c>
      <c r="W9" s="218">
        <v>0.47</v>
      </c>
      <c r="X9" s="218">
        <v>2.15</v>
      </c>
      <c r="Y9" s="218">
        <v>0</v>
      </c>
      <c r="Z9" s="218">
        <v>4.0599999999999996</v>
      </c>
      <c r="AA9" s="218">
        <v>1.1200000000000001</v>
      </c>
      <c r="AB9" s="218">
        <v>0</v>
      </c>
      <c r="AC9" s="218">
        <v>1.25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-8.5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8.9499999999999993</v>
      </c>
      <c r="E10" s="218">
        <v>0</v>
      </c>
      <c r="F10" s="218">
        <v>0</v>
      </c>
      <c r="G10" s="218">
        <v>31.97</v>
      </c>
      <c r="H10" s="218">
        <v>0</v>
      </c>
      <c r="I10" s="218">
        <v>0</v>
      </c>
      <c r="J10" s="218">
        <v>38.42</v>
      </c>
      <c r="K10" s="218">
        <v>17.059999999999999</v>
      </c>
      <c r="L10" s="218">
        <v>0.36</v>
      </c>
      <c r="M10" s="218">
        <v>2.16</v>
      </c>
      <c r="N10" s="218">
        <v>1.77</v>
      </c>
      <c r="O10" s="218">
        <v>2.4900000000000002</v>
      </c>
      <c r="P10" s="218">
        <v>1.04</v>
      </c>
      <c r="Q10" s="218">
        <v>0.3</v>
      </c>
      <c r="R10" s="218">
        <v>0.64</v>
      </c>
      <c r="S10" s="218">
        <v>0.4</v>
      </c>
      <c r="T10" s="218">
        <v>0.03</v>
      </c>
      <c r="U10" s="218">
        <v>1.75</v>
      </c>
      <c r="V10" s="218">
        <v>0.26</v>
      </c>
      <c r="W10" s="218">
        <v>0.47</v>
      </c>
      <c r="X10" s="218">
        <v>2.15</v>
      </c>
      <c r="Y10" s="218">
        <v>0</v>
      </c>
      <c r="Z10" s="218">
        <v>4.0599999999999996</v>
      </c>
      <c r="AA10" s="218">
        <v>1.1200000000000001</v>
      </c>
      <c r="AB10" s="218">
        <v>0</v>
      </c>
      <c r="AC10" s="218">
        <v>0.83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-8.5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8.9499999999999993</v>
      </c>
      <c r="E11" s="218">
        <v>0</v>
      </c>
      <c r="F11" s="218">
        <v>0</v>
      </c>
      <c r="G11" s="218">
        <v>31.97</v>
      </c>
      <c r="H11" s="218">
        <v>0</v>
      </c>
      <c r="I11" s="218">
        <v>0</v>
      </c>
      <c r="J11" s="218">
        <v>38.42</v>
      </c>
      <c r="K11" s="218">
        <v>17.059999999999999</v>
      </c>
      <c r="L11" s="218">
        <v>0.36</v>
      </c>
      <c r="M11" s="218">
        <v>2.16</v>
      </c>
      <c r="N11" s="218">
        <v>1.77</v>
      </c>
      <c r="O11" s="218">
        <v>2.4900000000000002</v>
      </c>
      <c r="P11" s="218">
        <v>1.04</v>
      </c>
      <c r="Q11" s="218">
        <v>0.3</v>
      </c>
      <c r="R11" s="218">
        <v>0.64</v>
      </c>
      <c r="S11" s="218">
        <v>0.4</v>
      </c>
      <c r="T11" s="218">
        <v>0.03</v>
      </c>
      <c r="U11" s="218">
        <v>1.75</v>
      </c>
      <c r="V11" s="218">
        <v>0.26</v>
      </c>
      <c r="W11" s="218">
        <v>0.46</v>
      </c>
      <c r="X11" s="218">
        <v>2.15</v>
      </c>
      <c r="Y11" s="218">
        <v>0</v>
      </c>
      <c r="Z11" s="218">
        <v>4.0599999999999996</v>
      </c>
      <c r="AA11" s="218">
        <v>1.1200000000000001</v>
      </c>
      <c r="AB11" s="218">
        <v>0</v>
      </c>
      <c r="AC11" s="218">
        <v>0.83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-8.5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8.9499999999999993</v>
      </c>
      <c r="E12" s="218">
        <v>0</v>
      </c>
      <c r="F12" s="218">
        <v>0</v>
      </c>
      <c r="G12" s="218">
        <v>31.97</v>
      </c>
      <c r="H12" s="218">
        <v>0</v>
      </c>
      <c r="I12" s="218">
        <v>0</v>
      </c>
      <c r="J12" s="218">
        <v>38.42</v>
      </c>
      <c r="K12" s="218">
        <v>17.059999999999999</v>
      </c>
      <c r="L12" s="218">
        <v>0.36</v>
      </c>
      <c r="M12" s="218">
        <v>2.16</v>
      </c>
      <c r="N12" s="218">
        <v>1.77</v>
      </c>
      <c r="O12" s="218">
        <v>2.4900000000000002</v>
      </c>
      <c r="P12" s="218">
        <v>1.04</v>
      </c>
      <c r="Q12" s="218">
        <v>0.3</v>
      </c>
      <c r="R12" s="218">
        <v>0.64</v>
      </c>
      <c r="S12" s="218">
        <v>0.4</v>
      </c>
      <c r="T12" s="218">
        <v>0.03</v>
      </c>
      <c r="U12" s="218">
        <v>1.72</v>
      </c>
      <c r="V12" s="218">
        <v>0.26</v>
      </c>
      <c r="W12" s="218">
        <v>0.46</v>
      </c>
      <c r="X12" s="218">
        <v>2.15</v>
      </c>
      <c r="Y12" s="218">
        <v>0</v>
      </c>
      <c r="Z12" s="218">
        <v>4.0599999999999996</v>
      </c>
      <c r="AA12" s="218">
        <v>1.1200000000000001</v>
      </c>
      <c r="AB12" s="218">
        <v>0</v>
      </c>
      <c r="AC12" s="218">
        <v>0.83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-15.35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8.9499999999999993</v>
      </c>
      <c r="E13" s="218">
        <v>0</v>
      </c>
      <c r="F13" s="218">
        <v>0</v>
      </c>
      <c r="G13" s="218">
        <v>31.58</v>
      </c>
      <c r="H13" s="218">
        <v>0</v>
      </c>
      <c r="I13" s="218">
        <v>0</v>
      </c>
      <c r="J13" s="218">
        <v>38.42</v>
      </c>
      <c r="K13" s="218">
        <v>17.059999999999999</v>
      </c>
      <c r="L13" s="218">
        <v>0.36</v>
      </c>
      <c r="M13" s="218">
        <v>2.16</v>
      </c>
      <c r="N13" s="218">
        <v>1.77</v>
      </c>
      <c r="O13" s="218">
        <v>2.4900000000000002</v>
      </c>
      <c r="P13" s="218">
        <v>1.04</v>
      </c>
      <c r="Q13" s="218">
        <v>0.3</v>
      </c>
      <c r="R13" s="218">
        <v>0.64</v>
      </c>
      <c r="S13" s="218">
        <v>0.4</v>
      </c>
      <c r="T13" s="218">
        <v>0.03</v>
      </c>
      <c r="U13" s="218">
        <v>1.72</v>
      </c>
      <c r="V13" s="218">
        <v>0.49</v>
      </c>
      <c r="W13" s="218">
        <v>0.46</v>
      </c>
      <c r="X13" s="218">
        <v>2.15</v>
      </c>
      <c r="Y13" s="218">
        <v>0</v>
      </c>
      <c r="Z13" s="218">
        <v>4.0599999999999996</v>
      </c>
      <c r="AA13" s="218">
        <v>1.1200000000000001</v>
      </c>
      <c r="AB13" s="218">
        <v>0</v>
      </c>
      <c r="AC13" s="218">
        <v>0.83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-22.24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8.9499999999999993</v>
      </c>
      <c r="E14" s="218">
        <v>0</v>
      </c>
      <c r="F14" s="218">
        <v>0</v>
      </c>
      <c r="G14" s="218">
        <v>31.97</v>
      </c>
      <c r="H14" s="218">
        <v>0</v>
      </c>
      <c r="I14" s="218">
        <v>0</v>
      </c>
      <c r="J14" s="218">
        <v>38.42</v>
      </c>
      <c r="K14" s="218">
        <v>17.059999999999999</v>
      </c>
      <c r="L14" s="218">
        <v>0.36</v>
      </c>
      <c r="M14" s="218">
        <v>2.16</v>
      </c>
      <c r="N14" s="218">
        <v>1.77</v>
      </c>
      <c r="O14" s="218">
        <v>2.4900000000000002</v>
      </c>
      <c r="P14" s="218">
        <v>1.04</v>
      </c>
      <c r="Q14" s="218">
        <v>0.3</v>
      </c>
      <c r="R14" s="218">
        <v>0.64</v>
      </c>
      <c r="S14" s="218">
        <v>0.4</v>
      </c>
      <c r="T14" s="218">
        <v>0.03</v>
      </c>
      <c r="U14" s="218">
        <v>1.72</v>
      </c>
      <c r="V14" s="218">
        <v>0.49</v>
      </c>
      <c r="W14" s="218">
        <v>0.46</v>
      </c>
      <c r="X14" s="218">
        <v>2.15</v>
      </c>
      <c r="Y14" s="218">
        <v>0</v>
      </c>
      <c r="Z14" s="218">
        <v>4.0599999999999996</v>
      </c>
      <c r="AA14" s="218">
        <v>1.1200000000000001</v>
      </c>
      <c r="AB14" s="218">
        <v>0</v>
      </c>
      <c r="AC14" s="218">
        <v>0.83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-22.24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8.9499999999999993</v>
      </c>
      <c r="E15" s="218">
        <v>0</v>
      </c>
      <c r="F15" s="218">
        <v>0</v>
      </c>
      <c r="G15" s="218">
        <v>31.97</v>
      </c>
      <c r="H15" s="218">
        <v>0</v>
      </c>
      <c r="I15" s="218">
        <v>0</v>
      </c>
      <c r="J15" s="218">
        <v>38.42</v>
      </c>
      <c r="K15" s="218">
        <v>17.059999999999999</v>
      </c>
      <c r="L15" s="218">
        <v>0.36</v>
      </c>
      <c r="M15" s="218">
        <v>2.16</v>
      </c>
      <c r="N15" s="218">
        <v>1.77</v>
      </c>
      <c r="O15" s="218">
        <v>2.4900000000000002</v>
      </c>
      <c r="P15" s="218">
        <v>1.04</v>
      </c>
      <c r="Q15" s="218">
        <v>0.3</v>
      </c>
      <c r="R15" s="218">
        <v>0.64</v>
      </c>
      <c r="S15" s="218">
        <v>0.4</v>
      </c>
      <c r="T15" s="218">
        <v>0.03</v>
      </c>
      <c r="U15" s="218">
        <v>1.72</v>
      </c>
      <c r="V15" s="218">
        <v>0.49</v>
      </c>
      <c r="W15" s="218">
        <v>0.46</v>
      </c>
      <c r="X15" s="218">
        <v>2.15</v>
      </c>
      <c r="Y15" s="218">
        <v>0</v>
      </c>
      <c r="Z15" s="218">
        <v>4.0599999999999996</v>
      </c>
      <c r="AA15" s="218">
        <v>1.1200000000000001</v>
      </c>
      <c r="AB15" s="218">
        <v>0</v>
      </c>
      <c r="AC15" s="218">
        <v>0.83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8.9499999999999993</v>
      </c>
      <c r="E16" s="218">
        <v>0</v>
      </c>
      <c r="F16" s="218">
        <v>0</v>
      </c>
      <c r="G16" s="218">
        <v>31.97</v>
      </c>
      <c r="H16" s="218">
        <v>0</v>
      </c>
      <c r="I16" s="218">
        <v>0</v>
      </c>
      <c r="J16" s="218">
        <v>38.42</v>
      </c>
      <c r="K16" s="218">
        <v>17.059999999999999</v>
      </c>
      <c r="L16" s="218">
        <v>0.36</v>
      </c>
      <c r="M16" s="218">
        <v>2.16</v>
      </c>
      <c r="N16" s="218">
        <v>1.77</v>
      </c>
      <c r="O16" s="218">
        <v>2.4900000000000002</v>
      </c>
      <c r="P16" s="218">
        <v>1.04</v>
      </c>
      <c r="Q16" s="218">
        <v>0.3</v>
      </c>
      <c r="R16" s="218">
        <v>0.64</v>
      </c>
      <c r="S16" s="218">
        <v>0.4</v>
      </c>
      <c r="T16" s="218">
        <v>0.03</v>
      </c>
      <c r="U16" s="218">
        <v>1.72</v>
      </c>
      <c r="V16" s="218">
        <v>0.49</v>
      </c>
      <c r="W16" s="218">
        <v>0.46</v>
      </c>
      <c r="X16" s="218">
        <v>2.15</v>
      </c>
      <c r="Y16" s="218">
        <v>0</v>
      </c>
      <c r="Z16" s="218">
        <v>4.0599999999999996</v>
      </c>
      <c r="AA16" s="218">
        <v>1.1200000000000001</v>
      </c>
      <c r="AB16" s="218">
        <v>0</v>
      </c>
      <c r="AC16" s="218">
        <v>0.83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8.9499999999999993</v>
      </c>
      <c r="E17" s="218">
        <v>0</v>
      </c>
      <c r="F17" s="218">
        <v>0</v>
      </c>
      <c r="G17" s="218">
        <v>31.97</v>
      </c>
      <c r="H17" s="218">
        <v>0</v>
      </c>
      <c r="I17" s="218">
        <v>0</v>
      </c>
      <c r="J17" s="218">
        <v>38.42</v>
      </c>
      <c r="K17" s="218">
        <v>6.3</v>
      </c>
      <c r="L17" s="218">
        <v>0.36</v>
      </c>
      <c r="M17" s="218">
        <v>2.16</v>
      </c>
      <c r="N17" s="218">
        <v>1.77</v>
      </c>
      <c r="O17" s="218">
        <v>2.4900000000000002</v>
      </c>
      <c r="P17" s="218">
        <v>1.04</v>
      </c>
      <c r="Q17" s="218">
        <v>0.3</v>
      </c>
      <c r="R17" s="218">
        <v>0.64</v>
      </c>
      <c r="S17" s="218">
        <v>0.4</v>
      </c>
      <c r="T17" s="218">
        <v>0.03</v>
      </c>
      <c r="U17" s="218">
        <v>1.72</v>
      </c>
      <c r="V17" s="218">
        <v>0.49</v>
      </c>
      <c r="W17" s="218">
        <v>0.46</v>
      </c>
      <c r="X17" s="218">
        <v>2.15</v>
      </c>
      <c r="Y17" s="218">
        <v>0</v>
      </c>
      <c r="Z17" s="218">
        <v>4.0599999999999996</v>
      </c>
      <c r="AA17" s="218">
        <v>1.1200000000000001</v>
      </c>
      <c r="AB17" s="218">
        <v>0</v>
      </c>
      <c r="AC17" s="218">
        <v>0.83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8.9499999999999993</v>
      </c>
      <c r="E18" s="218">
        <v>0</v>
      </c>
      <c r="F18" s="218">
        <v>0</v>
      </c>
      <c r="G18" s="218">
        <v>31.97</v>
      </c>
      <c r="H18" s="218">
        <v>0</v>
      </c>
      <c r="I18" s="218">
        <v>0</v>
      </c>
      <c r="J18" s="218">
        <v>38.42</v>
      </c>
      <c r="K18" s="218">
        <v>17.059999999999999</v>
      </c>
      <c r="L18" s="218">
        <v>0.36</v>
      </c>
      <c r="M18" s="218">
        <v>2.16</v>
      </c>
      <c r="N18" s="218">
        <v>1.77</v>
      </c>
      <c r="O18" s="218">
        <v>2.4900000000000002</v>
      </c>
      <c r="P18" s="218">
        <v>1.04</v>
      </c>
      <c r="Q18" s="218">
        <v>0.3</v>
      </c>
      <c r="R18" s="218">
        <v>0.64</v>
      </c>
      <c r="S18" s="218">
        <v>0.4</v>
      </c>
      <c r="T18" s="218">
        <v>0.03</v>
      </c>
      <c r="U18" s="218">
        <v>1.72</v>
      </c>
      <c r="V18" s="218">
        <v>0.49</v>
      </c>
      <c r="W18" s="218">
        <v>0.46</v>
      </c>
      <c r="X18" s="218">
        <v>2.15</v>
      </c>
      <c r="Y18" s="218">
        <v>0</v>
      </c>
      <c r="Z18" s="218">
        <v>4.0599999999999996</v>
      </c>
      <c r="AA18" s="218">
        <v>1.1200000000000001</v>
      </c>
      <c r="AB18" s="218">
        <v>0</v>
      </c>
      <c r="AC18" s="218">
        <v>0.83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8.9499999999999993</v>
      </c>
      <c r="E19" s="218">
        <v>0</v>
      </c>
      <c r="F19" s="218">
        <v>0</v>
      </c>
      <c r="G19" s="218">
        <v>31.97</v>
      </c>
      <c r="H19" s="218">
        <v>0</v>
      </c>
      <c r="I19" s="218">
        <v>0</v>
      </c>
      <c r="J19" s="218">
        <v>38.42</v>
      </c>
      <c r="K19" s="218">
        <v>17.059999999999999</v>
      </c>
      <c r="L19" s="218">
        <v>0.36</v>
      </c>
      <c r="M19" s="218">
        <v>2.16</v>
      </c>
      <c r="N19" s="218">
        <v>1.77</v>
      </c>
      <c r="O19" s="218">
        <v>2.4900000000000002</v>
      </c>
      <c r="P19" s="218">
        <v>1.04</v>
      </c>
      <c r="Q19" s="218">
        <v>0.3</v>
      </c>
      <c r="R19" s="218">
        <v>0.64</v>
      </c>
      <c r="S19" s="218">
        <v>0.4</v>
      </c>
      <c r="T19" s="218">
        <v>0.03</v>
      </c>
      <c r="U19" s="218">
        <v>1.7</v>
      </c>
      <c r="V19" s="218">
        <v>0.49</v>
      </c>
      <c r="W19" s="218">
        <v>0.46</v>
      </c>
      <c r="X19" s="218">
        <v>2.15</v>
      </c>
      <c r="Y19" s="218">
        <v>0</v>
      </c>
      <c r="Z19" s="218">
        <v>4.0599999999999996</v>
      </c>
      <c r="AA19" s="218">
        <v>1.1200000000000001</v>
      </c>
      <c r="AB19" s="218">
        <v>0</v>
      </c>
      <c r="AC19" s="218">
        <v>0.83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8.9499999999999993</v>
      </c>
      <c r="E20" s="218">
        <v>0</v>
      </c>
      <c r="F20" s="218">
        <v>0</v>
      </c>
      <c r="G20" s="218">
        <v>31.97</v>
      </c>
      <c r="H20" s="218">
        <v>0</v>
      </c>
      <c r="I20" s="218">
        <v>0</v>
      </c>
      <c r="J20" s="218">
        <v>38.42</v>
      </c>
      <c r="K20" s="218">
        <v>17.059999999999999</v>
      </c>
      <c r="L20" s="218">
        <v>0.36</v>
      </c>
      <c r="M20" s="218">
        <v>2.16</v>
      </c>
      <c r="N20" s="218">
        <v>1.77</v>
      </c>
      <c r="O20" s="218">
        <v>2.4900000000000002</v>
      </c>
      <c r="P20" s="218">
        <v>1.04</v>
      </c>
      <c r="Q20" s="218">
        <v>0.3</v>
      </c>
      <c r="R20" s="218">
        <v>0.64</v>
      </c>
      <c r="S20" s="218">
        <v>0.4</v>
      </c>
      <c r="T20" s="218">
        <v>0.03</v>
      </c>
      <c r="U20" s="218">
        <v>1.7</v>
      </c>
      <c r="V20" s="218">
        <v>0.49</v>
      </c>
      <c r="W20" s="218">
        <v>0.46</v>
      </c>
      <c r="X20" s="218">
        <v>2.15</v>
      </c>
      <c r="Y20" s="218">
        <v>0</v>
      </c>
      <c r="Z20" s="218">
        <v>4.0599999999999996</v>
      </c>
      <c r="AA20" s="218">
        <v>1.1200000000000001</v>
      </c>
      <c r="AB20" s="218">
        <v>0</v>
      </c>
      <c r="AC20" s="218">
        <v>0.83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8.9499999999999993</v>
      </c>
      <c r="E21" s="218">
        <v>0</v>
      </c>
      <c r="F21" s="218">
        <v>0</v>
      </c>
      <c r="G21" s="218">
        <v>31.97</v>
      </c>
      <c r="H21" s="218">
        <v>0</v>
      </c>
      <c r="I21" s="218">
        <v>0</v>
      </c>
      <c r="J21" s="218">
        <v>38.42</v>
      </c>
      <c r="K21" s="218">
        <v>17.059999999999999</v>
      </c>
      <c r="L21" s="218">
        <v>0.36</v>
      </c>
      <c r="M21" s="218">
        <v>2.16</v>
      </c>
      <c r="N21" s="218">
        <v>1.77</v>
      </c>
      <c r="O21" s="218">
        <v>2.4900000000000002</v>
      </c>
      <c r="P21" s="218">
        <v>1.04</v>
      </c>
      <c r="Q21" s="218">
        <v>0.3</v>
      </c>
      <c r="R21" s="218">
        <v>0.64</v>
      </c>
      <c r="S21" s="218">
        <v>0.4</v>
      </c>
      <c r="T21" s="218">
        <v>0.03</v>
      </c>
      <c r="U21" s="218">
        <v>1.7</v>
      </c>
      <c r="V21" s="218">
        <v>0.49</v>
      </c>
      <c r="W21" s="218">
        <v>0.46</v>
      </c>
      <c r="X21" s="218">
        <v>2.15</v>
      </c>
      <c r="Y21" s="218">
        <v>0</v>
      </c>
      <c r="Z21" s="218">
        <v>4.0599999999999996</v>
      </c>
      <c r="AA21" s="218">
        <v>1.1200000000000001</v>
      </c>
      <c r="AB21" s="218">
        <v>0</v>
      </c>
      <c r="AC21" s="218">
        <v>0.83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8.9499999999999993</v>
      </c>
      <c r="E22" s="218">
        <v>0</v>
      </c>
      <c r="F22" s="218">
        <v>0</v>
      </c>
      <c r="G22" s="218">
        <v>31.97</v>
      </c>
      <c r="H22" s="218">
        <v>0</v>
      </c>
      <c r="I22" s="218">
        <v>0</v>
      </c>
      <c r="J22" s="218">
        <v>38.42</v>
      </c>
      <c r="K22" s="218">
        <v>17.059999999999999</v>
      </c>
      <c r="L22" s="218">
        <v>0.36</v>
      </c>
      <c r="M22" s="218">
        <v>2.16</v>
      </c>
      <c r="N22" s="218">
        <v>1.77</v>
      </c>
      <c r="O22" s="218">
        <v>2.4900000000000002</v>
      </c>
      <c r="P22" s="218">
        <v>1.04</v>
      </c>
      <c r="Q22" s="218">
        <v>0.3</v>
      </c>
      <c r="R22" s="218">
        <v>0.64</v>
      </c>
      <c r="S22" s="218">
        <v>0.4</v>
      </c>
      <c r="T22" s="218">
        <v>0.03</v>
      </c>
      <c r="U22" s="218">
        <v>1.7</v>
      </c>
      <c r="V22" s="218">
        <v>0.49</v>
      </c>
      <c r="W22" s="218">
        <v>0.46</v>
      </c>
      <c r="X22" s="218">
        <v>2.15</v>
      </c>
      <c r="Y22" s="218">
        <v>0</v>
      </c>
      <c r="Z22" s="218">
        <v>4.0599999999999996</v>
      </c>
      <c r="AA22" s="218">
        <v>1.1200000000000001</v>
      </c>
      <c r="AB22" s="218">
        <v>0</v>
      </c>
      <c r="AC22" s="218">
        <v>0.83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8.9499999999999993</v>
      </c>
      <c r="E23" s="218">
        <v>0</v>
      </c>
      <c r="F23" s="218">
        <v>0</v>
      </c>
      <c r="G23" s="218">
        <v>32.24</v>
      </c>
      <c r="H23" s="218">
        <v>0</v>
      </c>
      <c r="I23" s="218">
        <v>0</v>
      </c>
      <c r="J23" s="218">
        <v>38.42</v>
      </c>
      <c r="K23" s="218">
        <v>58.74</v>
      </c>
      <c r="L23" s="218">
        <v>0.36</v>
      </c>
      <c r="M23" s="218">
        <v>2.16</v>
      </c>
      <c r="N23" s="218">
        <v>1.77</v>
      </c>
      <c r="O23" s="218">
        <v>2.4900000000000002</v>
      </c>
      <c r="P23" s="218">
        <v>1.04</v>
      </c>
      <c r="Q23" s="218">
        <v>0.3</v>
      </c>
      <c r="R23" s="218">
        <v>0.64</v>
      </c>
      <c r="S23" s="218">
        <v>0.4</v>
      </c>
      <c r="T23" s="218">
        <v>0.03</v>
      </c>
      <c r="U23" s="218">
        <v>1.7</v>
      </c>
      <c r="V23" s="218">
        <v>0.74</v>
      </c>
      <c r="W23" s="218">
        <v>0.65</v>
      </c>
      <c r="X23" s="218">
        <v>2.15</v>
      </c>
      <c r="Y23" s="218">
        <v>0</v>
      </c>
      <c r="Z23" s="218">
        <v>4.0599999999999996</v>
      </c>
      <c r="AA23" s="218">
        <v>1.1200000000000001</v>
      </c>
      <c r="AB23" s="218">
        <v>0</v>
      </c>
      <c r="AC23" s="218">
        <v>0.83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23.06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8.9499999999999993</v>
      </c>
      <c r="E24" s="218">
        <v>0</v>
      </c>
      <c r="F24" s="218">
        <v>0</v>
      </c>
      <c r="G24" s="218">
        <v>32.24</v>
      </c>
      <c r="H24" s="218">
        <v>0</v>
      </c>
      <c r="I24" s="218">
        <v>0</v>
      </c>
      <c r="J24" s="218">
        <v>38.42</v>
      </c>
      <c r="K24" s="218">
        <v>103.21</v>
      </c>
      <c r="L24" s="218">
        <v>0.36</v>
      </c>
      <c r="M24" s="218">
        <v>2.16</v>
      </c>
      <c r="N24" s="218">
        <v>1.77</v>
      </c>
      <c r="O24" s="218">
        <v>2.4900000000000002</v>
      </c>
      <c r="P24" s="218">
        <v>1.04</v>
      </c>
      <c r="Q24" s="218">
        <v>0.3</v>
      </c>
      <c r="R24" s="218">
        <v>0.64</v>
      </c>
      <c r="S24" s="218">
        <v>0.4</v>
      </c>
      <c r="T24" s="218">
        <v>0.03</v>
      </c>
      <c r="U24" s="218">
        <v>1.7</v>
      </c>
      <c r="V24" s="218">
        <v>0.74</v>
      </c>
      <c r="W24" s="218">
        <v>0.65</v>
      </c>
      <c r="X24" s="218">
        <v>2.15</v>
      </c>
      <c r="Y24" s="218">
        <v>0</v>
      </c>
      <c r="Z24" s="218">
        <v>4.0599999999999996</v>
      </c>
      <c r="AA24" s="218">
        <v>1.1200000000000001</v>
      </c>
      <c r="AB24" s="218">
        <v>0</v>
      </c>
      <c r="AC24" s="218">
        <v>1.25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23.06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8.9499999999999993</v>
      </c>
      <c r="E25" s="218">
        <v>0</v>
      </c>
      <c r="F25" s="218">
        <v>0</v>
      </c>
      <c r="G25" s="218">
        <v>32.24</v>
      </c>
      <c r="H25" s="218">
        <v>0</v>
      </c>
      <c r="I25" s="218">
        <v>0</v>
      </c>
      <c r="J25" s="218">
        <v>38.42</v>
      </c>
      <c r="K25" s="218">
        <v>145.75</v>
      </c>
      <c r="L25" s="218">
        <v>0.36</v>
      </c>
      <c r="M25" s="218">
        <v>2.16</v>
      </c>
      <c r="N25" s="218">
        <v>1.77</v>
      </c>
      <c r="O25" s="218">
        <v>2.4900000000000002</v>
      </c>
      <c r="P25" s="218">
        <v>1.04</v>
      </c>
      <c r="Q25" s="218">
        <v>0.3</v>
      </c>
      <c r="R25" s="218">
        <v>0.64</v>
      </c>
      <c r="S25" s="218">
        <v>0.4</v>
      </c>
      <c r="T25" s="218">
        <v>0.03</v>
      </c>
      <c r="U25" s="218">
        <v>1.7</v>
      </c>
      <c r="V25" s="218">
        <v>0.74</v>
      </c>
      <c r="W25" s="218">
        <v>0.65</v>
      </c>
      <c r="X25" s="218">
        <v>2.15</v>
      </c>
      <c r="Y25" s="218">
        <v>0</v>
      </c>
      <c r="Z25" s="218">
        <v>4.0599999999999996</v>
      </c>
      <c r="AA25" s="218">
        <v>1.1200000000000001</v>
      </c>
      <c r="AB25" s="218">
        <v>0</v>
      </c>
      <c r="AC25" s="218">
        <v>1.25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23.06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8.9499999999999993</v>
      </c>
      <c r="E26" s="218">
        <v>0</v>
      </c>
      <c r="F26" s="218">
        <v>0</v>
      </c>
      <c r="G26" s="218">
        <v>32.24</v>
      </c>
      <c r="H26" s="218">
        <v>0</v>
      </c>
      <c r="I26" s="218">
        <v>0</v>
      </c>
      <c r="J26" s="218">
        <v>38.42</v>
      </c>
      <c r="K26" s="218">
        <v>186.36</v>
      </c>
      <c r="L26" s="218">
        <v>0.36</v>
      </c>
      <c r="M26" s="218">
        <v>2.16</v>
      </c>
      <c r="N26" s="218">
        <v>1.77</v>
      </c>
      <c r="O26" s="218">
        <v>2.4900000000000002</v>
      </c>
      <c r="P26" s="218">
        <v>1.04</v>
      </c>
      <c r="Q26" s="218">
        <v>0.3</v>
      </c>
      <c r="R26" s="218">
        <v>0.64</v>
      </c>
      <c r="S26" s="218">
        <v>0.4</v>
      </c>
      <c r="T26" s="218">
        <v>0.03</v>
      </c>
      <c r="U26" s="218">
        <v>1.7</v>
      </c>
      <c r="V26" s="218">
        <v>0.74</v>
      </c>
      <c r="W26" s="218">
        <v>0.65</v>
      </c>
      <c r="X26" s="218">
        <v>2.15</v>
      </c>
      <c r="Y26" s="218">
        <v>0</v>
      </c>
      <c r="Z26" s="218">
        <v>4.0599999999999996</v>
      </c>
      <c r="AA26" s="218">
        <v>1.1200000000000001</v>
      </c>
      <c r="AB26" s="218">
        <v>0</v>
      </c>
      <c r="AC26" s="218">
        <v>1.25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23.06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8.9499999999999993</v>
      </c>
      <c r="E27" s="218">
        <v>0</v>
      </c>
      <c r="F27" s="218">
        <v>0</v>
      </c>
      <c r="G27" s="218">
        <v>32.24</v>
      </c>
      <c r="H27" s="218">
        <v>0</v>
      </c>
      <c r="I27" s="218">
        <v>0</v>
      </c>
      <c r="J27" s="218">
        <v>38.42</v>
      </c>
      <c r="K27" s="218">
        <v>156.38999999999999</v>
      </c>
      <c r="L27" s="218">
        <v>0.36</v>
      </c>
      <c r="M27" s="218">
        <v>2.16</v>
      </c>
      <c r="N27" s="218">
        <v>1.77</v>
      </c>
      <c r="O27" s="218">
        <v>2.4900000000000002</v>
      </c>
      <c r="P27" s="218">
        <v>1.04</v>
      </c>
      <c r="Q27" s="218">
        <v>0.31</v>
      </c>
      <c r="R27" s="218">
        <v>0.64</v>
      </c>
      <c r="S27" s="218">
        <v>0.4</v>
      </c>
      <c r="T27" s="218">
        <v>0.03</v>
      </c>
      <c r="U27" s="218">
        <v>1.7</v>
      </c>
      <c r="V27" s="218">
        <v>0.74</v>
      </c>
      <c r="W27" s="218">
        <v>0.47</v>
      </c>
      <c r="X27" s="218">
        <v>2.15</v>
      </c>
      <c r="Y27" s="218">
        <v>0</v>
      </c>
      <c r="Z27" s="218">
        <v>4.0599999999999996</v>
      </c>
      <c r="AA27" s="218">
        <v>0.84</v>
      </c>
      <c r="AB27" s="218">
        <v>0</v>
      </c>
      <c r="AC27" s="218">
        <v>1.25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20.440000000000001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8.9499999999999993</v>
      </c>
      <c r="E28" s="218">
        <v>0</v>
      </c>
      <c r="F28" s="218">
        <v>0</v>
      </c>
      <c r="G28" s="218">
        <v>32.24</v>
      </c>
      <c r="H28" s="218">
        <v>0</v>
      </c>
      <c r="I28" s="218">
        <v>0</v>
      </c>
      <c r="J28" s="218">
        <v>38.42</v>
      </c>
      <c r="K28" s="218">
        <v>214.39</v>
      </c>
      <c r="L28" s="218">
        <v>0.36</v>
      </c>
      <c r="M28" s="218">
        <v>2.16</v>
      </c>
      <c r="N28" s="218">
        <v>1.77</v>
      </c>
      <c r="O28" s="218">
        <v>2.4900000000000002</v>
      </c>
      <c r="P28" s="218">
        <v>1.04</v>
      </c>
      <c r="Q28" s="218">
        <v>0.31</v>
      </c>
      <c r="R28" s="218">
        <v>0.64</v>
      </c>
      <c r="S28" s="218">
        <v>0.4</v>
      </c>
      <c r="T28" s="218">
        <v>0.03</v>
      </c>
      <c r="U28" s="218">
        <v>1.7</v>
      </c>
      <c r="V28" s="218">
        <v>0.74</v>
      </c>
      <c r="W28" s="218">
        <v>0.47</v>
      </c>
      <c r="X28" s="218">
        <v>2.15</v>
      </c>
      <c r="Y28" s="218">
        <v>0</v>
      </c>
      <c r="Z28" s="218">
        <v>4.0599999999999996</v>
      </c>
      <c r="AA28" s="218">
        <v>0.84</v>
      </c>
      <c r="AB28" s="218">
        <v>0</v>
      </c>
      <c r="AC28" s="218">
        <v>1.25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20.440000000000001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8.9499999999999993</v>
      </c>
      <c r="E29" s="218">
        <v>0</v>
      </c>
      <c r="F29" s="218">
        <v>0</v>
      </c>
      <c r="G29" s="218">
        <v>32.24</v>
      </c>
      <c r="H29" s="218">
        <v>0</v>
      </c>
      <c r="I29" s="218">
        <v>0</v>
      </c>
      <c r="J29" s="218">
        <v>38.42</v>
      </c>
      <c r="K29" s="218">
        <v>243.08</v>
      </c>
      <c r="L29" s="218">
        <v>0.36</v>
      </c>
      <c r="M29" s="218">
        <v>2.16</v>
      </c>
      <c r="N29" s="218">
        <v>1.77</v>
      </c>
      <c r="O29" s="218">
        <v>2.4900000000000002</v>
      </c>
      <c r="P29" s="218">
        <v>1.04</v>
      </c>
      <c r="Q29" s="218">
        <v>5.95</v>
      </c>
      <c r="R29" s="218">
        <v>0.64</v>
      </c>
      <c r="S29" s="218">
        <v>6.93</v>
      </c>
      <c r="T29" s="218">
        <v>0.78</v>
      </c>
      <c r="U29" s="218">
        <v>1.7</v>
      </c>
      <c r="V29" s="218">
        <v>0.92</v>
      </c>
      <c r="W29" s="218">
        <v>0.47</v>
      </c>
      <c r="X29" s="218">
        <v>2.15</v>
      </c>
      <c r="Y29" s="218">
        <v>0</v>
      </c>
      <c r="Z29" s="218">
        <v>4.0599999999999996</v>
      </c>
      <c r="AA29" s="218">
        <v>0.84</v>
      </c>
      <c r="AB29" s="218">
        <v>0</v>
      </c>
      <c r="AC29" s="218">
        <v>1.25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20.440000000000001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8.9499999999999993</v>
      </c>
      <c r="E30" s="218">
        <v>0</v>
      </c>
      <c r="F30" s="218">
        <v>0</v>
      </c>
      <c r="G30" s="218">
        <v>32.24</v>
      </c>
      <c r="H30" s="218">
        <v>0</v>
      </c>
      <c r="I30" s="218">
        <v>0</v>
      </c>
      <c r="J30" s="218">
        <v>38.42</v>
      </c>
      <c r="K30" s="218">
        <v>243.08</v>
      </c>
      <c r="L30" s="218">
        <v>6.86</v>
      </c>
      <c r="M30" s="218">
        <v>2.16</v>
      </c>
      <c r="N30" s="218">
        <v>1.77</v>
      </c>
      <c r="O30" s="218">
        <v>2.4900000000000002</v>
      </c>
      <c r="P30" s="218">
        <v>1.04</v>
      </c>
      <c r="Q30" s="218">
        <v>5.95</v>
      </c>
      <c r="R30" s="218">
        <v>1.45</v>
      </c>
      <c r="S30" s="218">
        <v>6.97</v>
      </c>
      <c r="T30" s="218">
        <v>0.78</v>
      </c>
      <c r="U30" s="218">
        <v>1.7</v>
      </c>
      <c r="V30" s="218">
        <v>0.92</v>
      </c>
      <c r="W30" s="218">
        <v>0.47</v>
      </c>
      <c r="X30" s="218">
        <v>2.15</v>
      </c>
      <c r="Y30" s="218">
        <v>0</v>
      </c>
      <c r="Z30" s="218">
        <v>4.0599999999999996</v>
      </c>
      <c r="AA30" s="218">
        <v>19.079999999999998</v>
      </c>
      <c r="AB30" s="218">
        <v>0</v>
      </c>
      <c r="AC30" s="218">
        <v>1.25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20.440000000000001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8.9499999999999993</v>
      </c>
      <c r="E31" s="218">
        <v>0</v>
      </c>
      <c r="F31" s="218">
        <v>0</v>
      </c>
      <c r="G31" s="218">
        <v>32.24</v>
      </c>
      <c r="H31" s="218">
        <v>0</v>
      </c>
      <c r="I31" s="218">
        <v>0</v>
      </c>
      <c r="J31" s="218">
        <v>38.42</v>
      </c>
      <c r="K31" s="218">
        <v>243.08</v>
      </c>
      <c r="L31" s="218">
        <v>6.86</v>
      </c>
      <c r="M31" s="218">
        <v>2.16</v>
      </c>
      <c r="N31" s="218">
        <v>1.77</v>
      </c>
      <c r="O31" s="218">
        <v>2.4900000000000002</v>
      </c>
      <c r="P31" s="218">
        <v>1.04</v>
      </c>
      <c r="Q31" s="218">
        <v>5.95</v>
      </c>
      <c r="R31" s="218">
        <v>5.99</v>
      </c>
      <c r="S31" s="218">
        <v>6.97</v>
      </c>
      <c r="T31" s="218">
        <v>0.78</v>
      </c>
      <c r="U31" s="218">
        <v>1.7</v>
      </c>
      <c r="V31" s="218">
        <v>0.92</v>
      </c>
      <c r="W31" s="218">
        <v>0.47</v>
      </c>
      <c r="X31" s="218">
        <v>2.15</v>
      </c>
      <c r="Y31" s="218">
        <v>0</v>
      </c>
      <c r="Z31" s="218">
        <v>45.85</v>
      </c>
      <c r="AA31" s="218">
        <v>19.18</v>
      </c>
      <c r="AB31" s="218">
        <v>0</v>
      </c>
      <c r="AC31" s="218">
        <v>1.25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20.440000000000001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8.9499999999999993</v>
      </c>
      <c r="E32" s="218">
        <v>0</v>
      </c>
      <c r="F32" s="218">
        <v>0</v>
      </c>
      <c r="G32" s="218">
        <v>32.24</v>
      </c>
      <c r="H32" s="218">
        <v>0</v>
      </c>
      <c r="I32" s="218">
        <v>0</v>
      </c>
      <c r="J32" s="218">
        <v>38.42</v>
      </c>
      <c r="K32" s="218">
        <v>243.08</v>
      </c>
      <c r="L32" s="218">
        <v>6.86</v>
      </c>
      <c r="M32" s="218">
        <v>2.16</v>
      </c>
      <c r="N32" s="218">
        <v>1.77</v>
      </c>
      <c r="O32" s="218">
        <v>2.4900000000000002</v>
      </c>
      <c r="P32" s="218">
        <v>1.04</v>
      </c>
      <c r="Q32" s="218">
        <v>5.95</v>
      </c>
      <c r="R32" s="218">
        <v>13.24</v>
      </c>
      <c r="S32" s="218">
        <v>6.97</v>
      </c>
      <c r="T32" s="218">
        <v>0.78</v>
      </c>
      <c r="U32" s="218">
        <v>1.7</v>
      </c>
      <c r="V32" s="218">
        <v>0.92</v>
      </c>
      <c r="W32" s="218">
        <v>0.47</v>
      </c>
      <c r="X32" s="218">
        <v>2.15</v>
      </c>
      <c r="Y32" s="218">
        <v>0</v>
      </c>
      <c r="Z32" s="218">
        <v>53.59</v>
      </c>
      <c r="AA32" s="218">
        <v>19.18</v>
      </c>
      <c r="AB32" s="218">
        <v>0</v>
      </c>
      <c r="AC32" s="218">
        <v>1.25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20.440000000000001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8.9499999999999993</v>
      </c>
      <c r="E33" s="218">
        <v>0</v>
      </c>
      <c r="F33" s="218">
        <v>0</v>
      </c>
      <c r="G33" s="218">
        <v>32.24</v>
      </c>
      <c r="H33" s="218">
        <v>0</v>
      </c>
      <c r="I33" s="218">
        <v>0</v>
      </c>
      <c r="J33" s="218">
        <v>38.42</v>
      </c>
      <c r="K33" s="218">
        <v>243.08</v>
      </c>
      <c r="L33" s="218">
        <v>6.86</v>
      </c>
      <c r="M33" s="218">
        <v>2.16</v>
      </c>
      <c r="N33" s="218">
        <v>1.77</v>
      </c>
      <c r="O33" s="218">
        <v>2.4900000000000002</v>
      </c>
      <c r="P33" s="218">
        <v>1.04</v>
      </c>
      <c r="Q33" s="218">
        <v>5.95</v>
      </c>
      <c r="R33" s="218">
        <v>13.47</v>
      </c>
      <c r="S33" s="218">
        <v>6.97</v>
      </c>
      <c r="T33" s="218">
        <v>0.78</v>
      </c>
      <c r="U33" s="218">
        <v>1.76</v>
      </c>
      <c r="V33" s="218">
        <v>0.92</v>
      </c>
      <c r="W33" s="218">
        <v>0.47</v>
      </c>
      <c r="X33" s="218">
        <v>2.15</v>
      </c>
      <c r="Y33" s="218">
        <v>0</v>
      </c>
      <c r="Z33" s="218">
        <v>64.22</v>
      </c>
      <c r="AA33" s="218">
        <v>19.18</v>
      </c>
      <c r="AB33" s="218">
        <v>0</v>
      </c>
      <c r="AC33" s="218">
        <v>1.25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20.440000000000001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8.9499999999999993</v>
      </c>
      <c r="E34" s="218">
        <v>0</v>
      </c>
      <c r="F34" s="218">
        <v>0</v>
      </c>
      <c r="G34" s="218">
        <v>32.24</v>
      </c>
      <c r="H34" s="218">
        <v>0</v>
      </c>
      <c r="I34" s="218">
        <v>0</v>
      </c>
      <c r="J34" s="218">
        <v>38.42</v>
      </c>
      <c r="K34" s="218">
        <v>243.08</v>
      </c>
      <c r="L34" s="218">
        <v>6.86</v>
      </c>
      <c r="M34" s="218">
        <v>2.16</v>
      </c>
      <c r="N34" s="218">
        <v>1.77</v>
      </c>
      <c r="O34" s="218">
        <v>2.4900000000000002</v>
      </c>
      <c r="P34" s="218">
        <v>1.04</v>
      </c>
      <c r="Q34" s="218">
        <v>5.95</v>
      </c>
      <c r="R34" s="218">
        <v>13.47</v>
      </c>
      <c r="S34" s="218">
        <v>6.97</v>
      </c>
      <c r="T34" s="218">
        <v>0.78</v>
      </c>
      <c r="U34" s="218">
        <v>1.75</v>
      </c>
      <c r="V34" s="218">
        <v>0.92</v>
      </c>
      <c r="W34" s="218">
        <v>0.47</v>
      </c>
      <c r="X34" s="218">
        <v>2.15</v>
      </c>
      <c r="Y34" s="218">
        <v>0</v>
      </c>
      <c r="Z34" s="218">
        <v>64.22</v>
      </c>
      <c r="AA34" s="218">
        <v>19.18</v>
      </c>
      <c r="AB34" s="218">
        <v>0</v>
      </c>
      <c r="AC34" s="218">
        <v>1.25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20.440000000000001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8.9499999999999993</v>
      </c>
      <c r="E35" s="218">
        <v>0</v>
      </c>
      <c r="F35" s="218">
        <v>0</v>
      </c>
      <c r="G35" s="218">
        <v>31.97</v>
      </c>
      <c r="H35" s="218">
        <v>0</v>
      </c>
      <c r="I35" s="218">
        <v>0</v>
      </c>
      <c r="J35" s="218">
        <v>37.32</v>
      </c>
      <c r="K35" s="218">
        <v>234.32</v>
      </c>
      <c r="L35" s="218">
        <v>6.86</v>
      </c>
      <c r="M35" s="218">
        <v>2.16</v>
      </c>
      <c r="N35" s="218">
        <v>1.77</v>
      </c>
      <c r="O35" s="218">
        <v>2.4900000000000002</v>
      </c>
      <c r="P35" s="218">
        <v>1.04</v>
      </c>
      <c r="Q35" s="218">
        <v>4.74</v>
      </c>
      <c r="R35" s="218">
        <v>13.47</v>
      </c>
      <c r="S35" s="218">
        <v>6.91</v>
      </c>
      <c r="T35" s="218">
        <v>0.78</v>
      </c>
      <c r="U35" s="218">
        <v>1.73</v>
      </c>
      <c r="V35" s="218">
        <v>0.92</v>
      </c>
      <c r="W35" s="218">
        <v>0.47</v>
      </c>
      <c r="X35" s="218">
        <v>2.15</v>
      </c>
      <c r="Y35" s="218">
        <v>0</v>
      </c>
      <c r="Z35" s="218">
        <v>64.22</v>
      </c>
      <c r="AA35" s="218">
        <v>19.18</v>
      </c>
      <c r="AB35" s="218">
        <v>0</v>
      </c>
      <c r="AC35" s="218">
        <v>1.25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15.27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8.9499999999999993</v>
      </c>
      <c r="E36" s="218">
        <v>0</v>
      </c>
      <c r="F36" s="218">
        <v>0</v>
      </c>
      <c r="G36" s="218">
        <v>31.97</v>
      </c>
      <c r="H36" s="218">
        <v>0</v>
      </c>
      <c r="I36" s="218">
        <v>0</v>
      </c>
      <c r="J36" s="218">
        <v>37.32</v>
      </c>
      <c r="K36" s="218">
        <v>239.43</v>
      </c>
      <c r="L36" s="218">
        <v>6.86</v>
      </c>
      <c r="M36" s="218">
        <v>2.16</v>
      </c>
      <c r="N36" s="218">
        <v>1.77</v>
      </c>
      <c r="O36" s="218">
        <v>2.4900000000000002</v>
      </c>
      <c r="P36" s="218">
        <v>1.04</v>
      </c>
      <c r="Q36" s="218">
        <v>4.74</v>
      </c>
      <c r="R36" s="218">
        <v>13.27</v>
      </c>
      <c r="S36" s="218">
        <v>6.91</v>
      </c>
      <c r="T36" s="218">
        <v>0.78</v>
      </c>
      <c r="U36" s="218">
        <v>1.73</v>
      </c>
      <c r="V36" s="218">
        <v>0.92</v>
      </c>
      <c r="W36" s="218">
        <v>0.47</v>
      </c>
      <c r="X36" s="218">
        <v>2.15</v>
      </c>
      <c r="Y36" s="218">
        <v>0</v>
      </c>
      <c r="Z36" s="218">
        <v>64.22</v>
      </c>
      <c r="AA36" s="218">
        <v>18.68</v>
      </c>
      <c r="AB36" s="218">
        <v>0</v>
      </c>
      <c r="AC36" s="218">
        <v>1.25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15.27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8.9499999999999993</v>
      </c>
      <c r="E37" s="218">
        <v>0</v>
      </c>
      <c r="F37" s="218">
        <v>0</v>
      </c>
      <c r="G37" s="218">
        <v>31.97</v>
      </c>
      <c r="H37" s="218">
        <v>0</v>
      </c>
      <c r="I37" s="218">
        <v>0</v>
      </c>
      <c r="J37" s="218">
        <v>37.32</v>
      </c>
      <c r="K37" s="218">
        <v>239.43</v>
      </c>
      <c r="L37" s="218">
        <v>7.12</v>
      </c>
      <c r="M37" s="218">
        <v>2.16</v>
      </c>
      <c r="N37" s="218">
        <v>1.77</v>
      </c>
      <c r="O37" s="218">
        <v>2.4900000000000002</v>
      </c>
      <c r="P37" s="218">
        <v>1.21</v>
      </c>
      <c r="Q37" s="218">
        <v>4.74</v>
      </c>
      <c r="R37" s="218">
        <v>13.47</v>
      </c>
      <c r="S37" s="218">
        <v>6.91</v>
      </c>
      <c r="T37" s="218">
        <v>0.78</v>
      </c>
      <c r="U37" s="218">
        <v>1.73</v>
      </c>
      <c r="V37" s="218">
        <v>0.92</v>
      </c>
      <c r="W37" s="218">
        <v>0.47</v>
      </c>
      <c r="X37" s="218">
        <v>4.6500000000000004</v>
      </c>
      <c r="Y37" s="218">
        <v>0</v>
      </c>
      <c r="Z37" s="218">
        <v>54.55</v>
      </c>
      <c r="AA37" s="218">
        <v>19.18</v>
      </c>
      <c r="AB37" s="218">
        <v>0</v>
      </c>
      <c r="AC37" s="218">
        <v>1.25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13.72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8.9499999999999993</v>
      </c>
      <c r="E38" s="218">
        <v>0</v>
      </c>
      <c r="F38" s="218">
        <v>0</v>
      </c>
      <c r="G38" s="218">
        <v>31.97</v>
      </c>
      <c r="H38" s="218">
        <v>0</v>
      </c>
      <c r="I38" s="218">
        <v>0</v>
      </c>
      <c r="J38" s="218">
        <v>37.32</v>
      </c>
      <c r="K38" s="218">
        <v>239.43</v>
      </c>
      <c r="L38" s="218">
        <v>6.86</v>
      </c>
      <c r="M38" s="218">
        <v>2.16</v>
      </c>
      <c r="N38" s="218">
        <v>1.77</v>
      </c>
      <c r="O38" s="218">
        <v>2.4900000000000002</v>
      </c>
      <c r="P38" s="218">
        <v>1.21</v>
      </c>
      <c r="Q38" s="218">
        <v>4.74</v>
      </c>
      <c r="R38" s="218">
        <v>13.47</v>
      </c>
      <c r="S38" s="218">
        <v>6.91</v>
      </c>
      <c r="T38" s="218">
        <v>0.78</v>
      </c>
      <c r="U38" s="218">
        <v>1.73</v>
      </c>
      <c r="V38" s="218">
        <v>0.92</v>
      </c>
      <c r="W38" s="218">
        <v>0.47</v>
      </c>
      <c r="X38" s="218">
        <v>2.15</v>
      </c>
      <c r="Y38" s="218">
        <v>0</v>
      </c>
      <c r="Z38" s="218">
        <v>43.92</v>
      </c>
      <c r="AA38" s="218">
        <v>19.18</v>
      </c>
      <c r="AB38" s="218">
        <v>0</v>
      </c>
      <c r="AC38" s="218">
        <v>1.25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13.72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8.9499999999999993</v>
      </c>
      <c r="E39" s="218">
        <v>0</v>
      </c>
      <c r="F39" s="218">
        <v>0</v>
      </c>
      <c r="G39" s="218">
        <v>31.97</v>
      </c>
      <c r="H39" s="218">
        <v>0</v>
      </c>
      <c r="I39" s="218">
        <v>0</v>
      </c>
      <c r="J39" s="218">
        <v>37.32</v>
      </c>
      <c r="K39" s="218">
        <v>239.84</v>
      </c>
      <c r="L39" s="218">
        <v>5.9</v>
      </c>
      <c r="M39" s="218">
        <v>2.17</v>
      </c>
      <c r="N39" s="218">
        <v>1.77</v>
      </c>
      <c r="O39" s="218">
        <v>2.4900000000000002</v>
      </c>
      <c r="P39" s="218">
        <v>1.21</v>
      </c>
      <c r="Q39" s="218">
        <v>4.22</v>
      </c>
      <c r="R39" s="218">
        <v>13.47</v>
      </c>
      <c r="S39" s="218">
        <v>6.91</v>
      </c>
      <c r="T39" s="218">
        <v>0.78</v>
      </c>
      <c r="U39" s="218">
        <v>3.88</v>
      </c>
      <c r="V39" s="218">
        <v>0.92</v>
      </c>
      <c r="W39" s="218">
        <v>0.47</v>
      </c>
      <c r="X39" s="218">
        <v>2.15</v>
      </c>
      <c r="Y39" s="218">
        <v>0</v>
      </c>
      <c r="Z39" s="218">
        <v>27.22</v>
      </c>
      <c r="AA39" s="218">
        <v>18.68</v>
      </c>
      <c r="AB39" s="218">
        <v>0</v>
      </c>
      <c r="AC39" s="218">
        <v>0.42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11.52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8.9499999999999993</v>
      </c>
      <c r="E40" s="218">
        <v>0</v>
      </c>
      <c r="F40" s="218">
        <v>0</v>
      </c>
      <c r="G40" s="218">
        <v>31.97</v>
      </c>
      <c r="H40" s="218">
        <v>0</v>
      </c>
      <c r="I40" s="218">
        <v>0</v>
      </c>
      <c r="J40" s="218">
        <v>37.32</v>
      </c>
      <c r="K40" s="218">
        <v>239.84</v>
      </c>
      <c r="L40" s="218">
        <v>5.9</v>
      </c>
      <c r="M40" s="218">
        <v>2.16</v>
      </c>
      <c r="N40" s="218">
        <v>1.77</v>
      </c>
      <c r="O40" s="218">
        <v>2.4900000000000002</v>
      </c>
      <c r="P40" s="218">
        <v>1.21</v>
      </c>
      <c r="Q40" s="218">
        <v>4.22</v>
      </c>
      <c r="R40" s="218">
        <v>14.24</v>
      </c>
      <c r="S40" s="218">
        <v>6.91</v>
      </c>
      <c r="T40" s="218">
        <v>0.78</v>
      </c>
      <c r="U40" s="218">
        <v>2.4700000000000002</v>
      </c>
      <c r="V40" s="218">
        <v>0.92</v>
      </c>
      <c r="W40" s="218">
        <v>1.54</v>
      </c>
      <c r="X40" s="218">
        <v>2.15</v>
      </c>
      <c r="Y40" s="218">
        <v>0</v>
      </c>
      <c r="Z40" s="218">
        <v>21.76</v>
      </c>
      <c r="AA40" s="218">
        <v>19.18</v>
      </c>
      <c r="AB40" s="218">
        <v>0</v>
      </c>
      <c r="AC40" s="218">
        <v>0.42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11.52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8.9499999999999993</v>
      </c>
      <c r="E41" s="218">
        <v>0</v>
      </c>
      <c r="F41" s="218">
        <v>0</v>
      </c>
      <c r="G41" s="218">
        <v>31.97</v>
      </c>
      <c r="H41" s="218">
        <v>0</v>
      </c>
      <c r="I41" s="218">
        <v>0</v>
      </c>
      <c r="J41" s="218">
        <v>37.32</v>
      </c>
      <c r="K41" s="218">
        <v>239.41</v>
      </c>
      <c r="L41" s="218">
        <v>5.9</v>
      </c>
      <c r="M41" s="218">
        <v>2.16</v>
      </c>
      <c r="N41" s="218">
        <v>1.77</v>
      </c>
      <c r="O41" s="218">
        <v>2.4900000000000002</v>
      </c>
      <c r="P41" s="218">
        <v>1.21</v>
      </c>
      <c r="Q41" s="218">
        <v>4.13</v>
      </c>
      <c r="R41" s="218">
        <v>13.47</v>
      </c>
      <c r="S41" s="218">
        <v>6.91</v>
      </c>
      <c r="T41" s="218">
        <v>0.78</v>
      </c>
      <c r="U41" s="218">
        <v>2.0299999999999998</v>
      </c>
      <c r="V41" s="218">
        <v>0.92</v>
      </c>
      <c r="W41" s="218">
        <v>0.56999999999999995</v>
      </c>
      <c r="X41" s="218">
        <v>2.15</v>
      </c>
      <c r="Y41" s="218">
        <v>0</v>
      </c>
      <c r="Z41" s="218">
        <v>16.98</v>
      </c>
      <c r="AA41" s="218">
        <v>23.23</v>
      </c>
      <c r="AB41" s="218">
        <v>0</v>
      </c>
      <c r="AC41" s="218">
        <v>0.42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11.52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8.9499999999999993</v>
      </c>
      <c r="E42" s="218">
        <v>0</v>
      </c>
      <c r="F42" s="218">
        <v>0</v>
      </c>
      <c r="G42" s="218">
        <v>31.97</v>
      </c>
      <c r="H42" s="218">
        <v>0</v>
      </c>
      <c r="I42" s="218">
        <v>0</v>
      </c>
      <c r="J42" s="218">
        <v>37.32</v>
      </c>
      <c r="K42" s="218">
        <v>239.41</v>
      </c>
      <c r="L42" s="218">
        <v>5.9</v>
      </c>
      <c r="M42" s="218">
        <v>2.16</v>
      </c>
      <c r="N42" s="218">
        <v>1.77</v>
      </c>
      <c r="O42" s="218">
        <v>2.4900000000000002</v>
      </c>
      <c r="P42" s="218">
        <v>1.21</v>
      </c>
      <c r="Q42" s="218">
        <v>4.13</v>
      </c>
      <c r="R42" s="218">
        <v>13.47</v>
      </c>
      <c r="S42" s="218">
        <v>6.91</v>
      </c>
      <c r="T42" s="218">
        <v>0.78</v>
      </c>
      <c r="U42" s="218">
        <v>2.06</v>
      </c>
      <c r="V42" s="218">
        <v>0.92</v>
      </c>
      <c r="W42" s="218">
        <v>0.56999999999999995</v>
      </c>
      <c r="X42" s="218">
        <v>2.15</v>
      </c>
      <c r="Y42" s="218">
        <v>0</v>
      </c>
      <c r="Z42" s="218">
        <v>27.5</v>
      </c>
      <c r="AA42" s="218">
        <v>23.23</v>
      </c>
      <c r="AB42" s="218">
        <v>0</v>
      </c>
      <c r="AC42" s="218">
        <v>0.42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11.52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8.9499999999999993</v>
      </c>
      <c r="E43" s="218">
        <v>0</v>
      </c>
      <c r="F43" s="218">
        <v>0</v>
      </c>
      <c r="G43" s="218">
        <v>31.97</v>
      </c>
      <c r="H43" s="218">
        <v>0</v>
      </c>
      <c r="I43" s="218">
        <v>0</v>
      </c>
      <c r="J43" s="218">
        <v>37.32</v>
      </c>
      <c r="K43" s="218">
        <v>239.41</v>
      </c>
      <c r="L43" s="218">
        <v>5.9</v>
      </c>
      <c r="M43" s="218">
        <v>2.16</v>
      </c>
      <c r="N43" s="218">
        <v>1.77</v>
      </c>
      <c r="O43" s="218">
        <v>2.4900000000000002</v>
      </c>
      <c r="P43" s="218">
        <v>1.21</v>
      </c>
      <c r="Q43" s="218">
        <v>4.13</v>
      </c>
      <c r="R43" s="218">
        <v>13.47</v>
      </c>
      <c r="S43" s="218">
        <v>6.91</v>
      </c>
      <c r="T43" s="218">
        <v>0.77</v>
      </c>
      <c r="U43" s="218">
        <v>2.09</v>
      </c>
      <c r="V43" s="218">
        <v>0.92</v>
      </c>
      <c r="W43" s="218">
        <v>1.1200000000000001</v>
      </c>
      <c r="X43" s="218">
        <v>2.15</v>
      </c>
      <c r="Y43" s="218">
        <v>0</v>
      </c>
      <c r="Z43" s="218">
        <v>64.22</v>
      </c>
      <c r="AA43" s="218">
        <v>19.18</v>
      </c>
      <c r="AB43" s="218">
        <v>0</v>
      </c>
      <c r="AC43" s="218">
        <v>0.41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11.52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8.9499999999999993</v>
      </c>
      <c r="E44" s="218">
        <v>0</v>
      </c>
      <c r="F44" s="218">
        <v>0</v>
      </c>
      <c r="G44" s="218">
        <v>31.97</v>
      </c>
      <c r="H44" s="218">
        <v>0</v>
      </c>
      <c r="I44" s="218">
        <v>0</v>
      </c>
      <c r="J44" s="218">
        <v>37.32</v>
      </c>
      <c r="K44" s="218">
        <v>239.41</v>
      </c>
      <c r="L44" s="218">
        <v>5.9</v>
      </c>
      <c r="M44" s="218">
        <v>2.16</v>
      </c>
      <c r="N44" s="218">
        <v>1.77</v>
      </c>
      <c r="O44" s="218">
        <v>2.4900000000000002</v>
      </c>
      <c r="P44" s="218">
        <v>1.21</v>
      </c>
      <c r="Q44" s="218">
        <v>4.13</v>
      </c>
      <c r="R44" s="218">
        <v>13.47</v>
      </c>
      <c r="S44" s="218">
        <v>6.91</v>
      </c>
      <c r="T44" s="218">
        <v>0.77</v>
      </c>
      <c r="U44" s="218">
        <v>2.11</v>
      </c>
      <c r="V44" s="218">
        <v>0.92</v>
      </c>
      <c r="W44" s="218">
        <v>1.1200000000000001</v>
      </c>
      <c r="X44" s="218">
        <v>2.15</v>
      </c>
      <c r="Y44" s="218">
        <v>0</v>
      </c>
      <c r="Z44" s="218">
        <v>64.22</v>
      </c>
      <c r="AA44" s="218">
        <v>19.18</v>
      </c>
      <c r="AB44" s="218">
        <v>0</v>
      </c>
      <c r="AC44" s="218">
        <v>0.41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11.52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8.9499999999999993</v>
      </c>
      <c r="E45" s="218">
        <v>0</v>
      </c>
      <c r="F45" s="218">
        <v>0</v>
      </c>
      <c r="G45" s="218">
        <v>31.97</v>
      </c>
      <c r="H45" s="218">
        <v>0</v>
      </c>
      <c r="I45" s="218">
        <v>0</v>
      </c>
      <c r="J45" s="218">
        <v>37.32</v>
      </c>
      <c r="K45" s="218">
        <v>239.93</v>
      </c>
      <c r="L45" s="218">
        <v>5.9</v>
      </c>
      <c r="M45" s="218">
        <v>2.16</v>
      </c>
      <c r="N45" s="218">
        <v>1.77</v>
      </c>
      <c r="O45" s="218">
        <v>2.4900000000000002</v>
      </c>
      <c r="P45" s="218">
        <v>1.21</v>
      </c>
      <c r="Q45" s="218">
        <v>4.13</v>
      </c>
      <c r="R45" s="218">
        <v>13.47</v>
      </c>
      <c r="S45" s="218">
        <v>6.91</v>
      </c>
      <c r="T45" s="218">
        <v>0.77</v>
      </c>
      <c r="U45" s="218">
        <v>2.15</v>
      </c>
      <c r="V45" s="218">
        <v>0.92</v>
      </c>
      <c r="W45" s="218">
        <v>1.1200000000000001</v>
      </c>
      <c r="X45" s="218">
        <v>2.15</v>
      </c>
      <c r="Y45" s="218">
        <v>0</v>
      </c>
      <c r="Z45" s="218">
        <v>64.22</v>
      </c>
      <c r="AA45" s="218">
        <v>19.18</v>
      </c>
      <c r="AB45" s="218">
        <v>0</v>
      </c>
      <c r="AC45" s="218">
        <v>3.29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11.52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8.9499999999999993</v>
      </c>
      <c r="E46" s="218">
        <v>0</v>
      </c>
      <c r="F46" s="218">
        <v>0</v>
      </c>
      <c r="G46" s="218">
        <v>31.97</v>
      </c>
      <c r="H46" s="218">
        <v>0</v>
      </c>
      <c r="I46" s="218">
        <v>0</v>
      </c>
      <c r="J46" s="218">
        <v>37.32</v>
      </c>
      <c r="K46" s="218">
        <v>239.93</v>
      </c>
      <c r="L46" s="218">
        <v>5.9</v>
      </c>
      <c r="M46" s="218">
        <v>2.16</v>
      </c>
      <c r="N46" s="218">
        <v>1.77</v>
      </c>
      <c r="O46" s="218">
        <v>2.4900000000000002</v>
      </c>
      <c r="P46" s="218">
        <v>1.21</v>
      </c>
      <c r="Q46" s="218">
        <v>4.13</v>
      </c>
      <c r="R46" s="218">
        <v>13.47</v>
      </c>
      <c r="S46" s="218">
        <v>6.91</v>
      </c>
      <c r="T46" s="218">
        <v>0.77</v>
      </c>
      <c r="U46" s="218">
        <v>2.09</v>
      </c>
      <c r="V46" s="218">
        <v>0.92</v>
      </c>
      <c r="W46" s="218">
        <v>1.1200000000000001</v>
      </c>
      <c r="X46" s="218">
        <v>2.15</v>
      </c>
      <c r="Y46" s="218">
        <v>0</v>
      </c>
      <c r="Z46" s="218">
        <v>64.22</v>
      </c>
      <c r="AA46" s="218">
        <v>19.18</v>
      </c>
      <c r="AB46" s="218">
        <v>0</v>
      </c>
      <c r="AC46" s="218">
        <v>3.29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11.52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8.9499999999999993</v>
      </c>
      <c r="E47" s="218">
        <v>0</v>
      </c>
      <c r="F47" s="218">
        <v>0</v>
      </c>
      <c r="G47" s="218">
        <v>31.43</v>
      </c>
      <c r="H47" s="218">
        <v>0</v>
      </c>
      <c r="I47" s="218">
        <v>0</v>
      </c>
      <c r="J47" s="218">
        <v>37.32</v>
      </c>
      <c r="K47" s="218">
        <v>240.47</v>
      </c>
      <c r="L47" s="218">
        <v>5.9</v>
      </c>
      <c r="M47" s="218">
        <v>2.16</v>
      </c>
      <c r="N47" s="218">
        <v>1.77</v>
      </c>
      <c r="O47" s="218">
        <v>2.4900000000000002</v>
      </c>
      <c r="P47" s="218">
        <v>1.21</v>
      </c>
      <c r="Q47" s="218">
        <v>4.13</v>
      </c>
      <c r="R47" s="218">
        <v>13.64</v>
      </c>
      <c r="S47" s="218">
        <v>6.91</v>
      </c>
      <c r="T47" s="218">
        <v>0.77</v>
      </c>
      <c r="U47" s="218">
        <v>2.0499999999999998</v>
      </c>
      <c r="V47" s="218">
        <v>0.92</v>
      </c>
      <c r="W47" s="218">
        <v>0.46</v>
      </c>
      <c r="X47" s="218">
        <v>2.15</v>
      </c>
      <c r="Y47" s="218">
        <v>0</v>
      </c>
      <c r="Z47" s="218">
        <v>64.22</v>
      </c>
      <c r="AA47" s="218">
        <v>19.18</v>
      </c>
      <c r="AB47" s="218">
        <v>0</v>
      </c>
      <c r="AC47" s="218">
        <v>3.29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8.24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8.9499999999999993</v>
      </c>
      <c r="E48" s="218">
        <v>0</v>
      </c>
      <c r="F48" s="218">
        <v>0</v>
      </c>
      <c r="G48" s="218">
        <v>31.43</v>
      </c>
      <c r="H48" s="218">
        <v>0</v>
      </c>
      <c r="I48" s="218">
        <v>0</v>
      </c>
      <c r="J48" s="218">
        <v>37.32</v>
      </c>
      <c r="K48" s="218">
        <v>240.47</v>
      </c>
      <c r="L48" s="218">
        <v>5.9</v>
      </c>
      <c r="M48" s="218">
        <v>2.16</v>
      </c>
      <c r="N48" s="218">
        <v>1.77</v>
      </c>
      <c r="O48" s="218">
        <v>2.4900000000000002</v>
      </c>
      <c r="P48" s="218">
        <v>1.21</v>
      </c>
      <c r="Q48" s="218">
        <v>4.13</v>
      </c>
      <c r="R48" s="218">
        <v>13.47</v>
      </c>
      <c r="S48" s="218">
        <v>6.91</v>
      </c>
      <c r="T48" s="218">
        <v>0.77</v>
      </c>
      <c r="U48" s="218">
        <v>2.0499999999999998</v>
      </c>
      <c r="V48" s="218">
        <v>0.92</v>
      </c>
      <c r="W48" s="218">
        <v>0.46</v>
      </c>
      <c r="X48" s="218">
        <v>2.15</v>
      </c>
      <c r="Y48" s="218">
        <v>0</v>
      </c>
      <c r="Z48" s="218">
        <v>64.22</v>
      </c>
      <c r="AA48" s="218">
        <v>19.18</v>
      </c>
      <c r="AB48" s="218">
        <v>0</v>
      </c>
      <c r="AC48" s="218">
        <v>3.29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8.24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8.9499999999999993</v>
      </c>
      <c r="E49" s="218">
        <v>0</v>
      </c>
      <c r="F49" s="218">
        <v>0</v>
      </c>
      <c r="G49" s="218">
        <v>31.43</v>
      </c>
      <c r="H49" s="218">
        <v>0</v>
      </c>
      <c r="I49" s="218">
        <v>0</v>
      </c>
      <c r="J49" s="218">
        <v>37.32</v>
      </c>
      <c r="K49" s="218">
        <v>240.01</v>
      </c>
      <c r="L49" s="218">
        <v>5.9</v>
      </c>
      <c r="M49" s="218">
        <v>2.16</v>
      </c>
      <c r="N49" s="218">
        <v>1.77</v>
      </c>
      <c r="O49" s="218">
        <v>2.4900000000000002</v>
      </c>
      <c r="P49" s="218">
        <v>1.21</v>
      </c>
      <c r="Q49" s="218">
        <v>4.3899999999999997</v>
      </c>
      <c r="R49" s="218">
        <v>0.64</v>
      </c>
      <c r="S49" s="218">
        <v>6.91</v>
      </c>
      <c r="T49" s="218">
        <v>0.8</v>
      </c>
      <c r="U49" s="218">
        <v>2.0499999999999998</v>
      </c>
      <c r="V49" s="218">
        <v>0.92</v>
      </c>
      <c r="W49" s="218">
        <v>0.94</v>
      </c>
      <c r="X49" s="218">
        <v>2.15</v>
      </c>
      <c r="Y49" s="218">
        <v>0</v>
      </c>
      <c r="Z49" s="218">
        <v>4.0599999999999996</v>
      </c>
      <c r="AA49" s="218">
        <v>1.1200000000000001</v>
      </c>
      <c r="AB49" s="218">
        <v>0</v>
      </c>
      <c r="AC49" s="218">
        <v>3.29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6.93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8.9499999999999993</v>
      </c>
      <c r="E50" s="218">
        <v>0</v>
      </c>
      <c r="F50" s="218">
        <v>0</v>
      </c>
      <c r="G50" s="218">
        <v>31.43</v>
      </c>
      <c r="H50" s="218">
        <v>0</v>
      </c>
      <c r="I50" s="218">
        <v>0</v>
      </c>
      <c r="J50" s="218">
        <v>37.32</v>
      </c>
      <c r="K50" s="218">
        <v>240.01</v>
      </c>
      <c r="L50" s="218">
        <v>5.9</v>
      </c>
      <c r="M50" s="218">
        <v>2.16</v>
      </c>
      <c r="N50" s="218">
        <v>1.77</v>
      </c>
      <c r="O50" s="218">
        <v>2.4900000000000002</v>
      </c>
      <c r="P50" s="218">
        <v>1.21</v>
      </c>
      <c r="Q50" s="218">
        <v>4.38</v>
      </c>
      <c r="R50" s="218">
        <v>0.64</v>
      </c>
      <c r="S50" s="218">
        <v>6.91</v>
      </c>
      <c r="T50" s="218">
        <v>0.03</v>
      </c>
      <c r="U50" s="218">
        <v>2.0499999999999998</v>
      </c>
      <c r="V50" s="218">
        <v>0.92</v>
      </c>
      <c r="W50" s="218">
        <v>0.94</v>
      </c>
      <c r="X50" s="218">
        <v>2.15</v>
      </c>
      <c r="Y50" s="218">
        <v>0</v>
      </c>
      <c r="Z50" s="218">
        <v>4.0599999999999996</v>
      </c>
      <c r="AA50" s="218">
        <v>1.1200000000000001</v>
      </c>
      <c r="AB50" s="218">
        <v>0</v>
      </c>
      <c r="AC50" s="218">
        <v>3.29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6.93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8.9499999999999993</v>
      </c>
      <c r="E51" s="218">
        <v>0</v>
      </c>
      <c r="F51" s="218">
        <v>0</v>
      </c>
      <c r="G51" s="218">
        <v>31.43</v>
      </c>
      <c r="H51" s="218">
        <v>0</v>
      </c>
      <c r="I51" s="218">
        <v>0</v>
      </c>
      <c r="J51" s="218">
        <v>37.32</v>
      </c>
      <c r="K51" s="218">
        <v>229.38</v>
      </c>
      <c r="L51" s="218">
        <v>0.36</v>
      </c>
      <c r="M51" s="218">
        <v>2.16</v>
      </c>
      <c r="N51" s="218">
        <v>1.77</v>
      </c>
      <c r="O51" s="218">
        <v>2.4900000000000002</v>
      </c>
      <c r="P51" s="218">
        <v>1.21</v>
      </c>
      <c r="Q51" s="218">
        <v>0.31</v>
      </c>
      <c r="R51" s="218">
        <v>0.64</v>
      </c>
      <c r="S51" s="218">
        <v>0.4</v>
      </c>
      <c r="T51" s="218">
        <v>0.03</v>
      </c>
      <c r="U51" s="218">
        <v>2.0499999999999998</v>
      </c>
      <c r="V51" s="218">
        <v>0.92</v>
      </c>
      <c r="W51" s="218">
        <v>0.48</v>
      </c>
      <c r="X51" s="218">
        <v>2.15</v>
      </c>
      <c r="Y51" s="218">
        <v>0</v>
      </c>
      <c r="Z51" s="218">
        <v>4.0599999999999996</v>
      </c>
      <c r="AA51" s="218">
        <v>0.74</v>
      </c>
      <c r="AB51" s="218">
        <v>0</v>
      </c>
      <c r="AC51" s="218">
        <v>2.88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6.93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8.9499999999999993</v>
      </c>
      <c r="E52" s="218">
        <v>0</v>
      </c>
      <c r="F52" s="218">
        <v>0</v>
      </c>
      <c r="G52" s="218">
        <v>31.43</v>
      </c>
      <c r="H52" s="218">
        <v>0</v>
      </c>
      <c r="I52" s="218">
        <v>0</v>
      </c>
      <c r="J52" s="218">
        <v>37.32</v>
      </c>
      <c r="K52" s="218">
        <v>226.1</v>
      </c>
      <c r="L52" s="218">
        <v>0.36</v>
      </c>
      <c r="M52" s="218">
        <v>2.16</v>
      </c>
      <c r="N52" s="218">
        <v>1.77</v>
      </c>
      <c r="O52" s="218">
        <v>2.4900000000000002</v>
      </c>
      <c r="P52" s="218">
        <v>1.21</v>
      </c>
      <c r="Q52" s="218">
        <v>0.31</v>
      </c>
      <c r="R52" s="218">
        <v>0.64</v>
      </c>
      <c r="S52" s="218">
        <v>0.4</v>
      </c>
      <c r="T52" s="218">
        <v>0.03</v>
      </c>
      <c r="U52" s="218">
        <v>2.0499999999999998</v>
      </c>
      <c r="V52" s="218">
        <v>0.92</v>
      </c>
      <c r="W52" s="218">
        <v>0.48</v>
      </c>
      <c r="X52" s="218">
        <v>2.15</v>
      </c>
      <c r="Y52" s="218">
        <v>0</v>
      </c>
      <c r="Z52" s="218">
        <v>4.0599999999999996</v>
      </c>
      <c r="AA52" s="218">
        <v>0.74</v>
      </c>
      <c r="AB52" s="218">
        <v>0</v>
      </c>
      <c r="AC52" s="218">
        <v>2.88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6.93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8.9499999999999993</v>
      </c>
      <c r="E53" s="218">
        <v>0</v>
      </c>
      <c r="F53" s="218">
        <v>0</v>
      </c>
      <c r="G53" s="218">
        <v>31.43</v>
      </c>
      <c r="H53" s="218">
        <v>0</v>
      </c>
      <c r="I53" s="218">
        <v>0</v>
      </c>
      <c r="J53" s="218">
        <v>37.32</v>
      </c>
      <c r="K53" s="218">
        <v>216.43</v>
      </c>
      <c r="L53" s="218">
        <v>0.36</v>
      </c>
      <c r="M53" s="218">
        <v>2.16</v>
      </c>
      <c r="N53" s="218">
        <v>1.77</v>
      </c>
      <c r="O53" s="218">
        <v>2.4900000000000002</v>
      </c>
      <c r="P53" s="218">
        <v>1.21</v>
      </c>
      <c r="Q53" s="218">
        <v>0.31</v>
      </c>
      <c r="R53" s="218">
        <v>0.64</v>
      </c>
      <c r="S53" s="218">
        <v>0.4</v>
      </c>
      <c r="T53" s="218">
        <v>0.03</v>
      </c>
      <c r="U53" s="218">
        <v>2.0499999999999998</v>
      </c>
      <c r="V53" s="218">
        <v>0.92</v>
      </c>
      <c r="W53" s="218">
        <v>0.55000000000000004</v>
      </c>
      <c r="X53" s="218">
        <v>2.15</v>
      </c>
      <c r="Y53" s="218">
        <v>0</v>
      </c>
      <c r="Z53" s="218">
        <v>4.0599999999999996</v>
      </c>
      <c r="AA53" s="218">
        <v>1.1200000000000001</v>
      </c>
      <c r="AB53" s="218">
        <v>0</v>
      </c>
      <c r="AC53" s="218">
        <v>2.88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6.93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8.9499999999999993</v>
      </c>
      <c r="E54" s="218">
        <v>0</v>
      </c>
      <c r="F54" s="218">
        <v>0</v>
      </c>
      <c r="G54" s="218">
        <v>31.43</v>
      </c>
      <c r="H54" s="218">
        <v>0</v>
      </c>
      <c r="I54" s="218">
        <v>0</v>
      </c>
      <c r="J54" s="218">
        <v>37.32</v>
      </c>
      <c r="K54" s="218">
        <v>205.8</v>
      </c>
      <c r="L54" s="218">
        <v>0.36</v>
      </c>
      <c r="M54" s="218">
        <v>2.16</v>
      </c>
      <c r="N54" s="218">
        <v>1.77</v>
      </c>
      <c r="O54" s="218">
        <v>2.4900000000000002</v>
      </c>
      <c r="P54" s="218">
        <v>1.21</v>
      </c>
      <c r="Q54" s="218">
        <v>0.31</v>
      </c>
      <c r="R54" s="218">
        <v>0.64</v>
      </c>
      <c r="S54" s="218">
        <v>0.4</v>
      </c>
      <c r="T54" s="218">
        <v>0.03</v>
      </c>
      <c r="U54" s="218">
        <v>2.0499999999999998</v>
      </c>
      <c r="V54" s="218">
        <v>0.92</v>
      </c>
      <c r="W54" s="218">
        <v>0.55000000000000004</v>
      </c>
      <c r="X54" s="218">
        <v>2.15</v>
      </c>
      <c r="Y54" s="218">
        <v>0</v>
      </c>
      <c r="Z54" s="218">
        <v>4.0599999999999996</v>
      </c>
      <c r="AA54" s="218">
        <v>1.1200000000000001</v>
      </c>
      <c r="AB54" s="218">
        <v>0</v>
      </c>
      <c r="AC54" s="218">
        <v>2.88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6.93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8.9499999999999993</v>
      </c>
      <c r="E55" s="218">
        <v>0</v>
      </c>
      <c r="F55" s="218">
        <v>0</v>
      </c>
      <c r="G55" s="218">
        <v>31.43</v>
      </c>
      <c r="H55" s="218">
        <v>0</v>
      </c>
      <c r="I55" s="218">
        <v>0</v>
      </c>
      <c r="J55" s="218">
        <v>37.32</v>
      </c>
      <c r="K55" s="218">
        <v>130.5</v>
      </c>
      <c r="L55" s="218">
        <v>0</v>
      </c>
      <c r="M55" s="218">
        <v>2.16</v>
      </c>
      <c r="N55" s="218">
        <v>1.77</v>
      </c>
      <c r="O55" s="218">
        <v>2.4900000000000002</v>
      </c>
      <c r="P55" s="218">
        <v>1.21</v>
      </c>
      <c r="Q55" s="218">
        <v>0</v>
      </c>
      <c r="R55" s="218">
        <v>0.64</v>
      </c>
      <c r="S55" s="218">
        <v>0.4</v>
      </c>
      <c r="T55" s="218">
        <v>0.03</v>
      </c>
      <c r="U55" s="218">
        <v>2.08</v>
      </c>
      <c r="V55" s="218">
        <v>0.92</v>
      </c>
      <c r="W55" s="218">
        <v>0.55000000000000004</v>
      </c>
      <c r="X55" s="218">
        <v>2.15</v>
      </c>
      <c r="Y55" s="218">
        <v>0</v>
      </c>
      <c r="Z55" s="218">
        <v>4.0599999999999996</v>
      </c>
      <c r="AA55" s="218">
        <v>1.1200000000000001</v>
      </c>
      <c r="AB55" s="218">
        <v>0</v>
      </c>
      <c r="AC55" s="218">
        <v>2.95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11.83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8.9499999999999993</v>
      </c>
      <c r="E56" s="218">
        <v>0</v>
      </c>
      <c r="F56" s="218">
        <v>0</v>
      </c>
      <c r="G56" s="218">
        <v>31.43</v>
      </c>
      <c r="H56" s="218">
        <v>0</v>
      </c>
      <c r="I56" s="218">
        <v>0</v>
      </c>
      <c r="J56" s="218">
        <v>37.32</v>
      </c>
      <c r="K56" s="218">
        <v>49.72</v>
      </c>
      <c r="L56" s="218">
        <v>0.06</v>
      </c>
      <c r="M56" s="218">
        <v>2.16</v>
      </c>
      <c r="N56" s="218">
        <v>1.77</v>
      </c>
      <c r="O56" s="218">
        <v>2.4900000000000002</v>
      </c>
      <c r="P56" s="218">
        <v>1.21</v>
      </c>
      <c r="Q56" s="218">
        <v>0.05</v>
      </c>
      <c r="R56" s="218">
        <v>0.64</v>
      </c>
      <c r="S56" s="218">
        <v>0.4</v>
      </c>
      <c r="T56" s="218">
        <v>0.03</v>
      </c>
      <c r="U56" s="218">
        <v>2.06</v>
      </c>
      <c r="V56" s="218">
        <v>0.92</v>
      </c>
      <c r="W56" s="218">
        <v>0.55000000000000004</v>
      </c>
      <c r="X56" s="218">
        <v>2.15</v>
      </c>
      <c r="Y56" s="218">
        <v>0</v>
      </c>
      <c r="Z56" s="218">
        <v>4.0599999999999996</v>
      </c>
      <c r="AA56" s="218">
        <v>1.1200000000000001</v>
      </c>
      <c r="AB56" s="218">
        <v>0</v>
      </c>
      <c r="AC56" s="218">
        <v>2.95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11.83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8.9499999999999993</v>
      </c>
      <c r="E57" s="218">
        <v>0</v>
      </c>
      <c r="F57" s="218">
        <v>0</v>
      </c>
      <c r="G57" s="218">
        <v>31.43</v>
      </c>
      <c r="H57" s="218">
        <v>0</v>
      </c>
      <c r="I57" s="218">
        <v>0</v>
      </c>
      <c r="J57" s="218">
        <v>37.32</v>
      </c>
      <c r="K57" s="218">
        <v>49.72</v>
      </c>
      <c r="L57" s="218">
        <v>0.36</v>
      </c>
      <c r="M57" s="218">
        <v>2.16</v>
      </c>
      <c r="N57" s="218">
        <v>1.77</v>
      </c>
      <c r="O57" s="218">
        <v>2.4900000000000002</v>
      </c>
      <c r="P57" s="218">
        <v>1.21</v>
      </c>
      <c r="Q57" s="218">
        <v>2</v>
      </c>
      <c r="R57" s="218">
        <v>0.64</v>
      </c>
      <c r="S57" s="218">
        <v>0.4</v>
      </c>
      <c r="T57" s="218">
        <v>0.03</v>
      </c>
      <c r="U57" s="218">
        <v>2.06</v>
      </c>
      <c r="V57" s="218">
        <v>0.92</v>
      </c>
      <c r="W57" s="218">
        <v>0.55000000000000004</v>
      </c>
      <c r="X57" s="218">
        <v>2.15</v>
      </c>
      <c r="Y57" s="218">
        <v>0</v>
      </c>
      <c r="Z57" s="218">
        <v>4.0599999999999996</v>
      </c>
      <c r="AA57" s="218">
        <v>1.1200000000000001</v>
      </c>
      <c r="AB57" s="218">
        <v>0</v>
      </c>
      <c r="AC57" s="218">
        <v>2.88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11.83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8.9499999999999993</v>
      </c>
      <c r="E58" s="218">
        <v>0</v>
      </c>
      <c r="F58" s="218">
        <v>0</v>
      </c>
      <c r="G58" s="218">
        <v>31.43</v>
      </c>
      <c r="H58" s="218">
        <v>0</v>
      </c>
      <c r="I58" s="218">
        <v>0</v>
      </c>
      <c r="J58" s="218">
        <v>37.32</v>
      </c>
      <c r="K58" s="218">
        <v>17.059999999999999</v>
      </c>
      <c r="L58" s="218">
        <v>0.81</v>
      </c>
      <c r="M58" s="218">
        <v>2.16</v>
      </c>
      <c r="N58" s="218">
        <v>1.77</v>
      </c>
      <c r="O58" s="218">
        <v>2.4900000000000002</v>
      </c>
      <c r="P58" s="218">
        <v>1.21</v>
      </c>
      <c r="Q58" s="218">
        <v>0.31</v>
      </c>
      <c r="R58" s="218">
        <v>0.64</v>
      </c>
      <c r="S58" s="218">
        <v>0.4</v>
      </c>
      <c r="T58" s="218">
        <v>0.03</v>
      </c>
      <c r="U58" s="218">
        <v>2.06</v>
      </c>
      <c r="V58" s="218">
        <v>0.92</v>
      </c>
      <c r="W58" s="218">
        <v>0.55000000000000004</v>
      </c>
      <c r="X58" s="218">
        <v>2.15</v>
      </c>
      <c r="Y58" s="218">
        <v>0</v>
      </c>
      <c r="Z58" s="218">
        <v>4.0599999999999996</v>
      </c>
      <c r="AA58" s="218">
        <v>1.1200000000000001</v>
      </c>
      <c r="AB58" s="218">
        <v>0</v>
      </c>
      <c r="AC58" s="218">
        <v>2.88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11.83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8.9499999999999993</v>
      </c>
      <c r="E59" s="218">
        <v>0</v>
      </c>
      <c r="F59" s="218">
        <v>0</v>
      </c>
      <c r="G59" s="218">
        <v>31.43</v>
      </c>
      <c r="H59" s="218">
        <v>0</v>
      </c>
      <c r="I59" s="218">
        <v>0</v>
      </c>
      <c r="J59" s="218">
        <v>37.32</v>
      </c>
      <c r="K59" s="218">
        <v>17.059999999999999</v>
      </c>
      <c r="L59" s="218">
        <v>0.36</v>
      </c>
      <c r="M59" s="218">
        <v>2.16</v>
      </c>
      <c r="N59" s="218">
        <v>1.77</v>
      </c>
      <c r="O59" s="218">
        <v>2.4900000000000002</v>
      </c>
      <c r="P59" s="218">
        <v>1.21</v>
      </c>
      <c r="Q59" s="218">
        <v>0.31</v>
      </c>
      <c r="R59" s="218">
        <v>0.64</v>
      </c>
      <c r="S59" s="218">
        <v>0.39</v>
      </c>
      <c r="T59" s="218">
        <v>0.03</v>
      </c>
      <c r="U59" s="218">
        <v>2.06</v>
      </c>
      <c r="V59" s="218">
        <v>0.92</v>
      </c>
      <c r="W59" s="218">
        <v>0.61</v>
      </c>
      <c r="X59" s="218">
        <v>2.15</v>
      </c>
      <c r="Y59" s="218">
        <v>0</v>
      </c>
      <c r="Z59" s="218">
        <v>4.0599999999999996</v>
      </c>
      <c r="AA59" s="218">
        <v>1.1200000000000001</v>
      </c>
      <c r="AB59" s="218">
        <v>0</v>
      </c>
      <c r="AC59" s="218">
        <v>2.88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8.9499999999999993</v>
      </c>
      <c r="E60" s="218">
        <v>0</v>
      </c>
      <c r="F60" s="218">
        <v>0</v>
      </c>
      <c r="G60" s="218">
        <v>31.43</v>
      </c>
      <c r="H60" s="218">
        <v>0</v>
      </c>
      <c r="I60" s="218">
        <v>0</v>
      </c>
      <c r="J60" s="218">
        <v>37.32</v>
      </c>
      <c r="K60" s="218">
        <v>17.059999999999999</v>
      </c>
      <c r="L60" s="218">
        <v>0.36</v>
      </c>
      <c r="M60" s="218">
        <v>2.16</v>
      </c>
      <c r="N60" s="218">
        <v>1.77</v>
      </c>
      <c r="O60" s="218">
        <v>2.4900000000000002</v>
      </c>
      <c r="P60" s="218">
        <v>1.21</v>
      </c>
      <c r="Q60" s="218">
        <v>0.3</v>
      </c>
      <c r="R60" s="218">
        <v>0.64</v>
      </c>
      <c r="S60" s="218">
        <v>0.4</v>
      </c>
      <c r="T60" s="218">
        <v>0.03</v>
      </c>
      <c r="U60" s="218">
        <v>2.06</v>
      </c>
      <c r="V60" s="218">
        <v>0.92</v>
      </c>
      <c r="W60" s="218">
        <v>0.61</v>
      </c>
      <c r="X60" s="218">
        <v>2.15</v>
      </c>
      <c r="Y60" s="218">
        <v>0</v>
      </c>
      <c r="Z60" s="218">
        <v>4.0599999999999996</v>
      </c>
      <c r="AA60" s="218">
        <v>1.1200000000000001</v>
      </c>
      <c r="AB60" s="218">
        <v>0</v>
      </c>
      <c r="AC60" s="218">
        <v>2.88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8.9499999999999993</v>
      </c>
      <c r="E61" s="218">
        <v>0</v>
      </c>
      <c r="F61" s="218">
        <v>0</v>
      </c>
      <c r="G61" s="218">
        <v>31.43</v>
      </c>
      <c r="H61" s="218">
        <v>0</v>
      </c>
      <c r="I61" s="218">
        <v>0</v>
      </c>
      <c r="J61" s="218">
        <v>37.32</v>
      </c>
      <c r="K61" s="218">
        <v>17.059999999999999</v>
      </c>
      <c r="L61" s="218">
        <v>0.36</v>
      </c>
      <c r="M61" s="218">
        <v>2.16</v>
      </c>
      <c r="N61" s="218">
        <v>1.77</v>
      </c>
      <c r="O61" s="218">
        <v>2.4900000000000002</v>
      </c>
      <c r="P61" s="218">
        <v>1.21</v>
      </c>
      <c r="Q61" s="218">
        <v>0.3</v>
      </c>
      <c r="R61" s="218">
        <v>0.64</v>
      </c>
      <c r="S61" s="218">
        <v>0.4</v>
      </c>
      <c r="T61" s="218">
        <v>0.03</v>
      </c>
      <c r="U61" s="218">
        <v>2.06</v>
      </c>
      <c r="V61" s="218">
        <v>0.92</v>
      </c>
      <c r="W61" s="218">
        <v>0.61</v>
      </c>
      <c r="X61" s="218">
        <v>2.15</v>
      </c>
      <c r="Y61" s="218">
        <v>0</v>
      </c>
      <c r="Z61" s="218">
        <v>4.0599999999999996</v>
      </c>
      <c r="AA61" s="218">
        <v>1.1200000000000001</v>
      </c>
      <c r="AB61" s="218">
        <v>0</v>
      </c>
      <c r="AC61" s="218">
        <v>2.88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8.9499999999999993</v>
      </c>
      <c r="E62" s="218">
        <v>0</v>
      </c>
      <c r="F62" s="218">
        <v>0</v>
      </c>
      <c r="G62" s="218">
        <v>31.43</v>
      </c>
      <c r="H62" s="218">
        <v>0</v>
      </c>
      <c r="I62" s="218">
        <v>0</v>
      </c>
      <c r="J62" s="218">
        <v>37.32</v>
      </c>
      <c r="K62" s="218">
        <v>17.059999999999999</v>
      </c>
      <c r="L62" s="218">
        <v>0.36</v>
      </c>
      <c r="M62" s="218">
        <v>2.16</v>
      </c>
      <c r="N62" s="218">
        <v>1.77</v>
      </c>
      <c r="O62" s="218">
        <v>2.4900000000000002</v>
      </c>
      <c r="P62" s="218">
        <v>1.21</v>
      </c>
      <c r="Q62" s="218">
        <v>0.3</v>
      </c>
      <c r="R62" s="218">
        <v>0.64</v>
      </c>
      <c r="S62" s="218">
        <v>0.4</v>
      </c>
      <c r="T62" s="218">
        <v>0.03</v>
      </c>
      <c r="U62" s="218">
        <v>2.06</v>
      </c>
      <c r="V62" s="218">
        <v>0.92</v>
      </c>
      <c r="W62" s="218">
        <v>0.61</v>
      </c>
      <c r="X62" s="218">
        <v>2.15</v>
      </c>
      <c r="Y62" s="218">
        <v>0</v>
      </c>
      <c r="Z62" s="218">
        <v>4.0599999999999996</v>
      </c>
      <c r="AA62" s="218">
        <v>1.1200000000000001</v>
      </c>
      <c r="AB62" s="218">
        <v>0</v>
      </c>
      <c r="AC62" s="218">
        <v>2.46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8.9499999999999993</v>
      </c>
      <c r="E63" s="218">
        <v>0</v>
      </c>
      <c r="F63" s="218">
        <v>0</v>
      </c>
      <c r="G63" s="218">
        <v>31.43</v>
      </c>
      <c r="H63" s="218">
        <v>0</v>
      </c>
      <c r="I63" s="218">
        <v>0</v>
      </c>
      <c r="J63" s="218">
        <v>37.32</v>
      </c>
      <c r="K63" s="218">
        <v>17.059999999999999</v>
      </c>
      <c r="L63" s="218">
        <v>0.36</v>
      </c>
      <c r="M63" s="218">
        <v>2.16</v>
      </c>
      <c r="N63" s="218">
        <v>1.77</v>
      </c>
      <c r="O63" s="218">
        <v>2.4900000000000002</v>
      </c>
      <c r="P63" s="218">
        <v>1.21</v>
      </c>
      <c r="Q63" s="218">
        <v>0.3</v>
      </c>
      <c r="R63" s="218">
        <v>0.64</v>
      </c>
      <c r="S63" s="218">
        <v>0.4</v>
      </c>
      <c r="T63" s="218">
        <v>0.03</v>
      </c>
      <c r="U63" s="218">
        <v>2.06</v>
      </c>
      <c r="V63" s="218">
        <v>0.92</v>
      </c>
      <c r="W63" s="218">
        <v>0.55000000000000004</v>
      </c>
      <c r="X63" s="218">
        <v>2.15</v>
      </c>
      <c r="Y63" s="218">
        <v>0</v>
      </c>
      <c r="Z63" s="218">
        <v>4.0599999999999996</v>
      </c>
      <c r="AA63" s="218">
        <v>1.1200000000000001</v>
      </c>
      <c r="AB63" s="218">
        <v>0</v>
      </c>
      <c r="AC63" s="218">
        <v>2.46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-44.44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8.9499999999999993</v>
      </c>
      <c r="E64" s="218">
        <v>0</v>
      </c>
      <c r="F64" s="218">
        <v>0</v>
      </c>
      <c r="G64" s="218">
        <v>31.43</v>
      </c>
      <c r="H64" s="218">
        <v>0</v>
      </c>
      <c r="I64" s="218">
        <v>0</v>
      </c>
      <c r="J64" s="218">
        <v>37.32</v>
      </c>
      <c r="K64" s="218">
        <v>17.059999999999999</v>
      </c>
      <c r="L64" s="218">
        <v>0.36</v>
      </c>
      <c r="M64" s="218">
        <v>2.16</v>
      </c>
      <c r="N64" s="218">
        <v>1.77</v>
      </c>
      <c r="O64" s="218">
        <v>2.4900000000000002</v>
      </c>
      <c r="P64" s="218">
        <v>1.21</v>
      </c>
      <c r="Q64" s="218">
        <v>0.3</v>
      </c>
      <c r="R64" s="218">
        <v>0.64</v>
      </c>
      <c r="S64" s="218">
        <v>0.4</v>
      </c>
      <c r="T64" s="218">
        <v>0.03</v>
      </c>
      <c r="U64" s="218">
        <v>2.06</v>
      </c>
      <c r="V64" s="218">
        <v>0.92</v>
      </c>
      <c r="W64" s="218">
        <v>0.55000000000000004</v>
      </c>
      <c r="X64" s="218">
        <v>2.15</v>
      </c>
      <c r="Y64" s="218">
        <v>0</v>
      </c>
      <c r="Z64" s="218">
        <v>4.0599999999999996</v>
      </c>
      <c r="AA64" s="218">
        <v>1.1200000000000001</v>
      </c>
      <c r="AB64" s="218">
        <v>0</v>
      </c>
      <c r="AC64" s="218">
        <v>2.46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-44.44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8.9499999999999993</v>
      </c>
      <c r="E65" s="218">
        <v>0</v>
      </c>
      <c r="F65" s="218">
        <v>0</v>
      </c>
      <c r="G65" s="218">
        <v>31.43</v>
      </c>
      <c r="H65" s="218">
        <v>0</v>
      </c>
      <c r="I65" s="218">
        <v>0</v>
      </c>
      <c r="J65" s="218">
        <v>37.32</v>
      </c>
      <c r="K65" s="218">
        <v>17.059999999999999</v>
      </c>
      <c r="L65" s="218">
        <v>0.36</v>
      </c>
      <c r="M65" s="218">
        <v>2.16</v>
      </c>
      <c r="N65" s="218">
        <v>1.77</v>
      </c>
      <c r="O65" s="218">
        <v>2.4900000000000002</v>
      </c>
      <c r="P65" s="218">
        <v>1.21</v>
      </c>
      <c r="Q65" s="218">
        <v>0.3</v>
      </c>
      <c r="R65" s="218">
        <v>0.64</v>
      </c>
      <c r="S65" s="218">
        <v>0.4</v>
      </c>
      <c r="T65" s="218">
        <v>0.03</v>
      </c>
      <c r="U65" s="218">
        <v>2.06</v>
      </c>
      <c r="V65" s="218">
        <v>0.92</v>
      </c>
      <c r="W65" s="218">
        <v>0.55000000000000004</v>
      </c>
      <c r="X65" s="218">
        <v>2.15</v>
      </c>
      <c r="Y65" s="218">
        <v>0</v>
      </c>
      <c r="Z65" s="218">
        <v>4.0599999999999996</v>
      </c>
      <c r="AA65" s="218">
        <v>1.1200000000000001</v>
      </c>
      <c r="AB65" s="218">
        <v>0</v>
      </c>
      <c r="AC65" s="218">
        <v>2.46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-44.44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8.9499999999999993</v>
      </c>
      <c r="E66" s="218">
        <v>0</v>
      </c>
      <c r="F66" s="218">
        <v>0</v>
      </c>
      <c r="G66" s="218">
        <v>31.43</v>
      </c>
      <c r="H66" s="218">
        <v>0</v>
      </c>
      <c r="I66" s="218">
        <v>0</v>
      </c>
      <c r="J66" s="218">
        <v>37.32</v>
      </c>
      <c r="K66" s="218">
        <v>17.059999999999999</v>
      </c>
      <c r="L66" s="218">
        <v>0.36</v>
      </c>
      <c r="M66" s="218">
        <v>2.16</v>
      </c>
      <c r="N66" s="218">
        <v>1.77</v>
      </c>
      <c r="O66" s="218">
        <v>2.4900000000000002</v>
      </c>
      <c r="P66" s="218">
        <v>1.21</v>
      </c>
      <c r="Q66" s="218">
        <v>0.3</v>
      </c>
      <c r="R66" s="218">
        <v>0.64</v>
      </c>
      <c r="S66" s="218">
        <v>0.4</v>
      </c>
      <c r="T66" s="218">
        <v>0.03</v>
      </c>
      <c r="U66" s="218">
        <v>2.06</v>
      </c>
      <c r="V66" s="218">
        <v>0.92</v>
      </c>
      <c r="W66" s="218">
        <v>0.55000000000000004</v>
      </c>
      <c r="X66" s="218">
        <v>2.15</v>
      </c>
      <c r="Y66" s="218">
        <v>0</v>
      </c>
      <c r="Z66" s="218">
        <v>4.0599999999999996</v>
      </c>
      <c r="AA66" s="218">
        <v>1.1200000000000001</v>
      </c>
      <c r="AB66" s="218">
        <v>0</v>
      </c>
      <c r="AC66" s="218">
        <v>2.46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-44.44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8.33</v>
      </c>
      <c r="E67" s="218">
        <v>0</v>
      </c>
      <c r="F67" s="218">
        <v>0</v>
      </c>
      <c r="G67" s="218">
        <v>31.43</v>
      </c>
      <c r="H67" s="218">
        <v>0</v>
      </c>
      <c r="I67" s="218">
        <v>0</v>
      </c>
      <c r="J67" s="218">
        <v>37.32</v>
      </c>
      <c r="K67" s="218">
        <v>17.059999999999999</v>
      </c>
      <c r="L67" s="218">
        <v>0.36</v>
      </c>
      <c r="M67" s="218">
        <v>2.16</v>
      </c>
      <c r="N67" s="218">
        <v>1.77</v>
      </c>
      <c r="O67" s="218">
        <v>2.4900000000000002</v>
      </c>
      <c r="P67" s="218">
        <v>1.21</v>
      </c>
      <c r="Q67" s="218">
        <v>0.3</v>
      </c>
      <c r="R67" s="218">
        <v>0.64</v>
      </c>
      <c r="S67" s="218">
        <v>0.4</v>
      </c>
      <c r="T67" s="218">
        <v>0.03</v>
      </c>
      <c r="U67" s="218">
        <v>2.06</v>
      </c>
      <c r="V67" s="218">
        <v>0.92</v>
      </c>
      <c r="W67" s="218">
        <v>0.55000000000000004</v>
      </c>
      <c r="X67" s="218">
        <v>2.15</v>
      </c>
      <c r="Y67" s="218">
        <v>0</v>
      </c>
      <c r="Z67" s="218">
        <v>4.0599999999999996</v>
      </c>
      <c r="AA67" s="218">
        <v>1.1200000000000001</v>
      </c>
      <c r="AB67" s="218">
        <v>0</v>
      </c>
      <c r="AC67" s="218">
        <v>2.46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-44.44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8.33</v>
      </c>
      <c r="E68" s="218">
        <v>0</v>
      </c>
      <c r="F68" s="218">
        <v>0</v>
      </c>
      <c r="G68" s="218">
        <v>31.43</v>
      </c>
      <c r="H68" s="218">
        <v>0</v>
      </c>
      <c r="I68" s="218">
        <v>0</v>
      </c>
      <c r="J68" s="218">
        <v>37.32</v>
      </c>
      <c r="K68" s="218">
        <v>17.059999999999999</v>
      </c>
      <c r="L68" s="218">
        <v>0.36</v>
      </c>
      <c r="M68" s="218">
        <v>2.16</v>
      </c>
      <c r="N68" s="218">
        <v>1.77</v>
      </c>
      <c r="O68" s="218">
        <v>2.4900000000000002</v>
      </c>
      <c r="P68" s="218">
        <v>1.21</v>
      </c>
      <c r="Q68" s="218">
        <v>0.3</v>
      </c>
      <c r="R68" s="218">
        <v>0.64</v>
      </c>
      <c r="S68" s="218">
        <v>0.4</v>
      </c>
      <c r="T68" s="218">
        <v>0.03</v>
      </c>
      <c r="U68" s="218">
        <v>2.06</v>
      </c>
      <c r="V68" s="218">
        <v>0.92</v>
      </c>
      <c r="W68" s="218">
        <v>0.55000000000000004</v>
      </c>
      <c r="X68" s="218">
        <v>2.15</v>
      </c>
      <c r="Y68" s="218">
        <v>0</v>
      </c>
      <c r="Z68" s="218">
        <v>4.0599999999999996</v>
      </c>
      <c r="AA68" s="218">
        <v>1.1200000000000001</v>
      </c>
      <c r="AB68" s="218">
        <v>0</v>
      </c>
      <c r="AC68" s="218">
        <v>2.46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-44.44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8.33</v>
      </c>
      <c r="E69" s="218">
        <v>0</v>
      </c>
      <c r="F69" s="218">
        <v>0</v>
      </c>
      <c r="G69" s="218">
        <v>31.43</v>
      </c>
      <c r="H69" s="218">
        <v>0</v>
      </c>
      <c r="I69" s="218">
        <v>0</v>
      </c>
      <c r="J69" s="218">
        <v>37.32</v>
      </c>
      <c r="K69" s="218">
        <v>17.059999999999999</v>
      </c>
      <c r="L69" s="218">
        <v>0.36</v>
      </c>
      <c r="M69" s="218">
        <v>2.16</v>
      </c>
      <c r="N69" s="218">
        <v>1.77</v>
      </c>
      <c r="O69" s="218">
        <v>2.4900000000000002</v>
      </c>
      <c r="P69" s="218">
        <v>1.21</v>
      </c>
      <c r="Q69" s="218">
        <v>0.3</v>
      </c>
      <c r="R69" s="218">
        <v>0.64</v>
      </c>
      <c r="S69" s="218">
        <v>0.4</v>
      </c>
      <c r="T69" s="218">
        <v>0.03</v>
      </c>
      <c r="U69" s="218">
        <v>2.06</v>
      </c>
      <c r="V69" s="218">
        <v>0.92</v>
      </c>
      <c r="W69" s="218">
        <v>0.55000000000000004</v>
      </c>
      <c r="X69" s="218">
        <v>2.15</v>
      </c>
      <c r="Y69" s="218">
        <v>0</v>
      </c>
      <c r="Z69" s="218">
        <v>4.0599999999999996</v>
      </c>
      <c r="AA69" s="218">
        <v>1.1200000000000001</v>
      </c>
      <c r="AB69" s="218">
        <v>0</v>
      </c>
      <c r="AC69" s="218">
        <v>2.46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-44.44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8.33</v>
      </c>
      <c r="E70" s="218">
        <v>0</v>
      </c>
      <c r="F70" s="218">
        <v>0</v>
      </c>
      <c r="G70" s="218">
        <v>31.43</v>
      </c>
      <c r="H70" s="218">
        <v>0</v>
      </c>
      <c r="I70" s="218">
        <v>0</v>
      </c>
      <c r="J70" s="218">
        <v>37.32</v>
      </c>
      <c r="K70" s="218">
        <v>17.059999999999999</v>
      </c>
      <c r="L70" s="218">
        <v>0.36</v>
      </c>
      <c r="M70" s="218">
        <v>2.16</v>
      </c>
      <c r="N70" s="218">
        <v>1.77</v>
      </c>
      <c r="O70" s="218">
        <v>2.4900000000000002</v>
      </c>
      <c r="P70" s="218">
        <v>1.21</v>
      </c>
      <c r="Q70" s="218">
        <v>0.3</v>
      </c>
      <c r="R70" s="218">
        <v>0.64</v>
      </c>
      <c r="S70" s="218">
        <v>0.4</v>
      </c>
      <c r="T70" s="218">
        <v>0.03</v>
      </c>
      <c r="U70" s="218">
        <v>2.06</v>
      </c>
      <c r="V70" s="218">
        <v>0.92</v>
      </c>
      <c r="W70" s="218">
        <v>0.55000000000000004</v>
      </c>
      <c r="X70" s="218">
        <v>2.15</v>
      </c>
      <c r="Y70" s="218">
        <v>0</v>
      </c>
      <c r="Z70" s="218">
        <v>4.0599999999999996</v>
      </c>
      <c r="AA70" s="218">
        <v>1.1200000000000001</v>
      </c>
      <c r="AB70" s="218">
        <v>0</v>
      </c>
      <c r="AC70" s="218">
        <v>2.46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-44.44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8.42</v>
      </c>
      <c r="E71" s="218">
        <v>0</v>
      </c>
      <c r="F71" s="218">
        <v>0</v>
      </c>
      <c r="G71" s="218">
        <v>31.43</v>
      </c>
      <c r="H71" s="218">
        <v>0</v>
      </c>
      <c r="I71" s="218">
        <v>0</v>
      </c>
      <c r="J71" s="218">
        <v>37.32</v>
      </c>
      <c r="K71" s="218">
        <v>17.059999999999999</v>
      </c>
      <c r="L71" s="218">
        <v>0.36</v>
      </c>
      <c r="M71" s="218">
        <v>2.16</v>
      </c>
      <c r="N71" s="218">
        <v>1.77</v>
      </c>
      <c r="O71" s="218">
        <v>2.4900000000000002</v>
      </c>
      <c r="P71" s="218">
        <v>1.21</v>
      </c>
      <c r="Q71" s="218">
        <v>0.3</v>
      </c>
      <c r="R71" s="218">
        <v>0.64</v>
      </c>
      <c r="S71" s="218">
        <v>0.4</v>
      </c>
      <c r="T71" s="218">
        <v>0.02</v>
      </c>
      <c r="U71" s="218">
        <v>2.06</v>
      </c>
      <c r="V71" s="218">
        <v>0.92</v>
      </c>
      <c r="W71" s="218">
        <v>0.49</v>
      </c>
      <c r="X71" s="218">
        <v>2.15</v>
      </c>
      <c r="Y71" s="218">
        <v>0</v>
      </c>
      <c r="Z71" s="218">
        <v>4.0599999999999996</v>
      </c>
      <c r="AA71" s="218">
        <v>1.1200000000000001</v>
      </c>
      <c r="AB71" s="218">
        <v>0</v>
      </c>
      <c r="AC71" s="218">
        <v>2.46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-44.74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8.42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37.32</v>
      </c>
      <c r="K72" s="218">
        <v>17.059999999999999</v>
      </c>
      <c r="L72" s="218">
        <v>0.36</v>
      </c>
      <c r="M72" s="218">
        <v>2.16</v>
      </c>
      <c r="N72" s="218">
        <v>1.77</v>
      </c>
      <c r="O72" s="218">
        <v>2.4900000000000002</v>
      </c>
      <c r="P72" s="218">
        <v>1.21</v>
      </c>
      <c r="Q72" s="218">
        <v>0.3</v>
      </c>
      <c r="R72" s="218">
        <v>0.64</v>
      </c>
      <c r="S72" s="218">
        <v>0.4</v>
      </c>
      <c r="T72" s="218">
        <v>0.02</v>
      </c>
      <c r="U72" s="218">
        <v>2.06</v>
      </c>
      <c r="V72" s="218">
        <v>0.92</v>
      </c>
      <c r="W72" s="218">
        <v>0.49</v>
      </c>
      <c r="X72" s="218">
        <v>2.15</v>
      </c>
      <c r="Y72" s="218">
        <v>0</v>
      </c>
      <c r="Z72" s="218">
        <v>4.0599999999999996</v>
      </c>
      <c r="AA72" s="218">
        <v>1.1200000000000001</v>
      </c>
      <c r="AB72" s="218">
        <v>0</v>
      </c>
      <c r="AC72" s="218">
        <v>2.46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-44.74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8.42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37.32</v>
      </c>
      <c r="K73" s="218">
        <v>17.059999999999999</v>
      </c>
      <c r="L73" s="218">
        <v>0.36</v>
      </c>
      <c r="M73" s="218">
        <v>2.16</v>
      </c>
      <c r="N73" s="218">
        <v>1.77</v>
      </c>
      <c r="O73" s="218">
        <v>2.4900000000000002</v>
      </c>
      <c r="P73" s="218">
        <v>1.21</v>
      </c>
      <c r="Q73" s="218">
        <v>0.3</v>
      </c>
      <c r="R73" s="218">
        <v>0.64</v>
      </c>
      <c r="S73" s="218">
        <v>0.4</v>
      </c>
      <c r="T73" s="218">
        <v>0.02</v>
      </c>
      <c r="U73" s="218">
        <v>2.06</v>
      </c>
      <c r="V73" s="218">
        <v>0.92</v>
      </c>
      <c r="W73" s="218">
        <v>0.49</v>
      </c>
      <c r="X73" s="218">
        <v>2.15</v>
      </c>
      <c r="Y73" s="218">
        <v>0</v>
      </c>
      <c r="Z73" s="218">
        <v>4.0599999999999996</v>
      </c>
      <c r="AA73" s="218">
        <v>1.1200000000000001</v>
      </c>
      <c r="AB73" s="218">
        <v>0</v>
      </c>
      <c r="AC73" s="218">
        <v>2.46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-44.74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8.42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37.32</v>
      </c>
      <c r="K74" s="218">
        <v>17.059999999999999</v>
      </c>
      <c r="L74" s="218">
        <v>0.36</v>
      </c>
      <c r="M74" s="218">
        <v>2.16</v>
      </c>
      <c r="N74" s="218">
        <v>1.77</v>
      </c>
      <c r="O74" s="218">
        <v>2.4900000000000002</v>
      </c>
      <c r="P74" s="218">
        <v>1.21</v>
      </c>
      <c r="Q74" s="218">
        <v>0.3</v>
      </c>
      <c r="R74" s="218">
        <v>0.64</v>
      </c>
      <c r="S74" s="218">
        <v>0.4</v>
      </c>
      <c r="T74" s="218">
        <v>0.02</v>
      </c>
      <c r="U74" s="218">
        <v>2.06</v>
      </c>
      <c r="V74" s="218">
        <v>0.92</v>
      </c>
      <c r="W74" s="218">
        <v>0.49</v>
      </c>
      <c r="X74" s="218">
        <v>2.15</v>
      </c>
      <c r="Y74" s="218">
        <v>0</v>
      </c>
      <c r="Z74" s="218">
        <v>4.0599999999999996</v>
      </c>
      <c r="AA74" s="218">
        <v>1.1200000000000001</v>
      </c>
      <c r="AB74" s="218">
        <v>0</v>
      </c>
      <c r="AC74" s="218">
        <v>2.46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-44.74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8.42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37.32</v>
      </c>
      <c r="K75" s="218">
        <v>13.9</v>
      </c>
      <c r="L75" s="218">
        <v>0.36</v>
      </c>
      <c r="M75" s="218">
        <v>2.16</v>
      </c>
      <c r="N75" s="218">
        <v>1.77</v>
      </c>
      <c r="O75" s="218">
        <v>2.4900000000000002</v>
      </c>
      <c r="P75" s="218">
        <v>1.21</v>
      </c>
      <c r="Q75" s="218">
        <v>0.3</v>
      </c>
      <c r="R75" s="218">
        <v>0.64</v>
      </c>
      <c r="S75" s="218">
        <v>0.4</v>
      </c>
      <c r="T75" s="218">
        <v>0.02</v>
      </c>
      <c r="U75" s="218">
        <v>2.06</v>
      </c>
      <c r="V75" s="218">
        <v>0.92</v>
      </c>
      <c r="W75" s="218">
        <v>0.49</v>
      </c>
      <c r="X75" s="218">
        <v>2.15</v>
      </c>
      <c r="Y75" s="218">
        <v>0</v>
      </c>
      <c r="Z75" s="218">
        <v>4.0599999999999996</v>
      </c>
      <c r="AA75" s="218">
        <v>1.1200000000000001</v>
      </c>
      <c r="AB75" s="218">
        <v>0</v>
      </c>
      <c r="AC75" s="218">
        <v>2.46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-44.89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8.42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37.32</v>
      </c>
      <c r="K76" s="218">
        <v>17.059999999999999</v>
      </c>
      <c r="L76" s="218">
        <v>0.36</v>
      </c>
      <c r="M76" s="218">
        <v>2.16</v>
      </c>
      <c r="N76" s="218">
        <v>1.77</v>
      </c>
      <c r="O76" s="218">
        <v>2.4900000000000002</v>
      </c>
      <c r="P76" s="218">
        <v>1.21</v>
      </c>
      <c r="Q76" s="218">
        <v>0.3</v>
      </c>
      <c r="R76" s="218">
        <v>0.64</v>
      </c>
      <c r="S76" s="218">
        <v>0.4</v>
      </c>
      <c r="T76" s="218">
        <v>0.02</v>
      </c>
      <c r="U76" s="218">
        <v>2.06</v>
      </c>
      <c r="V76" s="218">
        <v>0.92</v>
      </c>
      <c r="W76" s="218">
        <v>0.49</v>
      </c>
      <c r="X76" s="218">
        <v>2.15</v>
      </c>
      <c r="Y76" s="218">
        <v>0</v>
      </c>
      <c r="Z76" s="218">
        <v>4.0599999999999996</v>
      </c>
      <c r="AA76" s="218">
        <v>1.1200000000000001</v>
      </c>
      <c r="AB76" s="218">
        <v>0</v>
      </c>
      <c r="AC76" s="218">
        <v>2.46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-44.89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8.42</v>
      </c>
      <c r="E77" s="218">
        <v>0</v>
      </c>
      <c r="F77" s="218">
        <v>0</v>
      </c>
      <c r="G77" s="218">
        <v>29.69</v>
      </c>
      <c r="H77" s="218">
        <v>0</v>
      </c>
      <c r="I77" s="218">
        <v>0</v>
      </c>
      <c r="J77" s="218">
        <v>35.44</v>
      </c>
      <c r="K77" s="218">
        <v>17.059999999999999</v>
      </c>
      <c r="L77" s="218">
        <v>0.36</v>
      </c>
      <c r="M77" s="218">
        <v>2.16</v>
      </c>
      <c r="N77" s="218">
        <v>1.77</v>
      </c>
      <c r="O77" s="218">
        <v>2.4900000000000002</v>
      </c>
      <c r="P77" s="218">
        <v>1.21</v>
      </c>
      <c r="Q77" s="218">
        <v>0.3</v>
      </c>
      <c r="R77" s="218">
        <v>0.64</v>
      </c>
      <c r="S77" s="218">
        <v>0.4</v>
      </c>
      <c r="T77" s="218">
        <v>0.02</v>
      </c>
      <c r="U77" s="218">
        <v>2.06</v>
      </c>
      <c r="V77" s="218">
        <v>0.92</v>
      </c>
      <c r="W77" s="218">
        <v>0.49</v>
      </c>
      <c r="X77" s="218">
        <v>2.15</v>
      </c>
      <c r="Y77" s="218">
        <v>0</v>
      </c>
      <c r="Z77" s="218">
        <v>4.0599999999999996</v>
      </c>
      <c r="AA77" s="218">
        <v>1.1200000000000001</v>
      </c>
      <c r="AB77" s="218">
        <v>0</v>
      </c>
      <c r="AC77" s="218">
        <v>2.46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-49.07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8.42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37.32</v>
      </c>
      <c r="K78" s="218">
        <v>17.059999999999999</v>
      </c>
      <c r="L78" s="218">
        <v>0.36</v>
      </c>
      <c r="M78" s="218">
        <v>2.16</v>
      </c>
      <c r="N78" s="218">
        <v>1.77</v>
      </c>
      <c r="O78" s="218">
        <v>2.4900000000000002</v>
      </c>
      <c r="P78" s="218">
        <v>1.21</v>
      </c>
      <c r="Q78" s="218">
        <v>0.3</v>
      </c>
      <c r="R78" s="218">
        <v>0.64</v>
      </c>
      <c r="S78" s="218">
        <v>0.4</v>
      </c>
      <c r="T78" s="218">
        <v>0.02</v>
      </c>
      <c r="U78" s="218">
        <v>2.06</v>
      </c>
      <c r="V78" s="218">
        <v>0.92</v>
      </c>
      <c r="W78" s="218">
        <v>0.49</v>
      </c>
      <c r="X78" s="218">
        <v>2.15</v>
      </c>
      <c r="Y78" s="218">
        <v>0</v>
      </c>
      <c r="Z78" s="218">
        <v>4.0599999999999996</v>
      </c>
      <c r="AA78" s="218">
        <v>1.1200000000000001</v>
      </c>
      <c r="AB78" s="218">
        <v>0</v>
      </c>
      <c r="AC78" s="218">
        <v>2.46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-49.07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8.9499999999999993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37.32</v>
      </c>
      <c r="K79" s="218">
        <v>17.059999999999999</v>
      </c>
      <c r="L79" s="218">
        <v>0.36</v>
      </c>
      <c r="M79" s="218">
        <v>2.16</v>
      </c>
      <c r="N79" s="218">
        <v>1.77</v>
      </c>
      <c r="O79" s="218">
        <v>2.4900000000000002</v>
      </c>
      <c r="P79" s="218">
        <v>1.21</v>
      </c>
      <c r="Q79" s="218">
        <v>0.3</v>
      </c>
      <c r="R79" s="218">
        <v>0.64</v>
      </c>
      <c r="S79" s="218">
        <v>0.4</v>
      </c>
      <c r="T79" s="218">
        <v>0.02</v>
      </c>
      <c r="U79" s="218">
        <v>2.06</v>
      </c>
      <c r="V79" s="218">
        <v>0.92</v>
      </c>
      <c r="W79" s="218">
        <v>0.49</v>
      </c>
      <c r="X79" s="218">
        <v>2.15</v>
      </c>
      <c r="Y79" s="218">
        <v>0</v>
      </c>
      <c r="Z79" s="218">
        <v>4.0599999999999996</v>
      </c>
      <c r="AA79" s="218">
        <v>1.1200000000000001</v>
      </c>
      <c r="AB79" s="218">
        <v>0</v>
      </c>
      <c r="AC79" s="218">
        <v>2.88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-44.6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8.9499999999999993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37.32</v>
      </c>
      <c r="K80" s="218">
        <v>17.059999999999999</v>
      </c>
      <c r="L80" s="218">
        <v>0.36</v>
      </c>
      <c r="M80" s="218">
        <v>2.16</v>
      </c>
      <c r="N80" s="218">
        <v>1.77</v>
      </c>
      <c r="O80" s="218">
        <v>2.4900000000000002</v>
      </c>
      <c r="P80" s="218">
        <v>1.21</v>
      </c>
      <c r="Q80" s="218">
        <v>0.3</v>
      </c>
      <c r="R80" s="218">
        <v>0.64</v>
      </c>
      <c r="S80" s="218">
        <v>0.4</v>
      </c>
      <c r="T80" s="218">
        <v>0.02</v>
      </c>
      <c r="U80" s="218">
        <v>2.06</v>
      </c>
      <c r="V80" s="218">
        <v>0.92</v>
      </c>
      <c r="W80" s="218">
        <v>0.49</v>
      </c>
      <c r="X80" s="218">
        <v>2.15</v>
      </c>
      <c r="Y80" s="218">
        <v>0</v>
      </c>
      <c r="Z80" s="218">
        <v>4.0599999999999996</v>
      </c>
      <c r="AA80" s="218">
        <v>1.1200000000000001</v>
      </c>
      <c r="AB80" s="218">
        <v>0</v>
      </c>
      <c r="AC80" s="218">
        <v>2.88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-44.6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8.9499999999999993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37.32</v>
      </c>
      <c r="K81" s="218">
        <v>17.059999999999999</v>
      </c>
      <c r="L81" s="218">
        <v>0.36</v>
      </c>
      <c r="M81" s="218">
        <v>2.16</v>
      </c>
      <c r="N81" s="218">
        <v>1.77</v>
      </c>
      <c r="O81" s="218">
        <v>2.4900000000000002</v>
      </c>
      <c r="P81" s="218">
        <v>1.21</v>
      </c>
      <c r="Q81" s="218">
        <v>0.3</v>
      </c>
      <c r="R81" s="218">
        <v>0.64</v>
      </c>
      <c r="S81" s="218">
        <v>0.4</v>
      </c>
      <c r="T81" s="218">
        <v>0.02</v>
      </c>
      <c r="U81" s="218">
        <v>2.06</v>
      </c>
      <c r="V81" s="218">
        <v>0.92</v>
      </c>
      <c r="W81" s="218">
        <v>0.49</v>
      </c>
      <c r="X81" s="218">
        <v>2.15</v>
      </c>
      <c r="Y81" s="218">
        <v>0</v>
      </c>
      <c r="Z81" s="218">
        <v>4.0599999999999996</v>
      </c>
      <c r="AA81" s="218">
        <v>1.1200000000000001</v>
      </c>
      <c r="AB81" s="218">
        <v>0</v>
      </c>
      <c r="AC81" s="218">
        <v>2.88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-49.07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8.9499999999999993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37.32</v>
      </c>
      <c r="K82" s="218">
        <v>17.059999999999999</v>
      </c>
      <c r="L82" s="218">
        <v>0.36</v>
      </c>
      <c r="M82" s="218">
        <v>2.16</v>
      </c>
      <c r="N82" s="218">
        <v>1.77</v>
      </c>
      <c r="O82" s="218">
        <v>2.4900000000000002</v>
      </c>
      <c r="P82" s="218">
        <v>1.21</v>
      </c>
      <c r="Q82" s="218">
        <v>0.3</v>
      </c>
      <c r="R82" s="218">
        <v>0.64</v>
      </c>
      <c r="S82" s="218">
        <v>0.4</v>
      </c>
      <c r="T82" s="218">
        <v>0.02</v>
      </c>
      <c r="U82" s="218">
        <v>2.06</v>
      </c>
      <c r="V82" s="218">
        <v>0.92</v>
      </c>
      <c r="W82" s="218">
        <v>0.49</v>
      </c>
      <c r="X82" s="218">
        <v>2.15</v>
      </c>
      <c r="Y82" s="218">
        <v>0</v>
      </c>
      <c r="Z82" s="218">
        <v>4.0599999999999996</v>
      </c>
      <c r="AA82" s="218">
        <v>1.1200000000000001</v>
      </c>
      <c r="AB82" s="218">
        <v>0</v>
      </c>
      <c r="AC82" s="218">
        <v>2.88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-49.07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8.9499999999999993</v>
      </c>
      <c r="E83" s="218">
        <v>0</v>
      </c>
      <c r="F83" s="218">
        <v>0</v>
      </c>
      <c r="G83" s="218">
        <v>29.69</v>
      </c>
      <c r="H83" s="218">
        <v>0</v>
      </c>
      <c r="I83" s="218">
        <v>0</v>
      </c>
      <c r="J83" s="218">
        <v>35.770000000000003</v>
      </c>
      <c r="K83" s="218">
        <v>16.2</v>
      </c>
      <c r="L83" s="218">
        <v>0.36</v>
      </c>
      <c r="M83" s="218">
        <v>2.16</v>
      </c>
      <c r="N83" s="218">
        <v>1.77</v>
      </c>
      <c r="O83" s="218">
        <v>2.4900000000000002</v>
      </c>
      <c r="P83" s="218">
        <v>1.21</v>
      </c>
      <c r="Q83" s="218">
        <v>0.3</v>
      </c>
      <c r="R83" s="218">
        <v>0.64</v>
      </c>
      <c r="S83" s="218">
        <v>0.4</v>
      </c>
      <c r="T83" s="218">
        <v>0.02</v>
      </c>
      <c r="U83" s="218">
        <v>2.06</v>
      </c>
      <c r="V83" s="218">
        <v>1.29</v>
      </c>
      <c r="W83" s="218">
        <v>0.78</v>
      </c>
      <c r="X83" s="218">
        <v>2.15</v>
      </c>
      <c r="Y83" s="218">
        <v>0</v>
      </c>
      <c r="Z83" s="218">
        <v>4.0599999999999996</v>
      </c>
      <c r="AA83" s="218">
        <v>1.1200000000000001</v>
      </c>
      <c r="AB83" s="218">
        <v>0</v>
      </c>
      <c r="AC83" s="218">
        <v>2.88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-50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8.9499999999999993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37.32</v>
      </c>
      <c r="K84" s="218">
        <v>17.05</v>
      </c>
      <c r="L84" s="218">
        <v>0.36</v>
      </c>
      <c r="M84" s="218">
        <v>2.16</v>
      </c>
      <c r="N84" s="218">
        <v>1.77</v>
      </c>
      <c r="O84" s="218">
        <v>2.4900000000000002</v>
      </c>
      <c r="P84" s="218">
        <v>1.21</v>
      </c>
      <c r="Q84" s="218">
        <v>0.3</v>
      </c>
      <c r="R84" s="218">
        <v>0.64</v>
      </c>
      <c r="S84" s="218">
        <v>0.4</v>
      </c>
      <c r="T84" s="218">
        <v>0.02</v>
      </c>
      <c r="U84" s="218">
        <v>2.06</v>
      </c>
      <c r="V84" s="218">
        <v>1.29</v>
      </c>
      <c r="W84" s="218">
        <v>0.78</v>
      </c>
      <c r="X84" s="218">
        <v>2.15</v>
      </c>
      <c r="Y84" s="218">
        <v>0</v>
      </c>
      <c r="Z84" s="218">
        <v>4.0599999999999996</v>
      </c>
      <c r="AA84" s="218">
        <v>1.1200000000000001</v>
      </c>
      <c r="AB84" s="218">
        <v>0</v>
      </c>
      <c r="AC84" s="218">
        <v>2.88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-50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8.9499999999999993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37.32</v>
      </c>
      <c r="K85" s="218">
        <v>17.05</v>
      </c>
      <c r="L85" s="218">
        <v>0.36</v>
      </c>
      <c r="M85" s="218">
        <v>2.16</v>
      </c>
      <c r="N85" s="218">
        <v>1.77</v>
      </c>
      <c r="O85" s="218">
        <v>2.4900000000000002</v>
      </c>
      <c r="P85" s="218">
        <v>1.21</v>
      </c>
      <c r="Q85" s="218">
        <v>0.3</v>
      </c>
      <c r="R85" s="218">
        <v>0.64</v>
      </c>
      <c r="S85" s="218">
        <v>0</v>
      </c>
      <c r="T85" s="218">
        <v>0.02</v>
      </c>
      <c r="U85" s="218">
        <v>2.06</v>
      </c>
      <c r="V85" s="218">
        <v>1.29</v>
      </c>
      <c r="W85" s="218">
        <v>0.78</v>
      </c>
      <c r="X85" s="218">
        <v>2.15</v>
      </c>
      <c r="Y85" s="218">
        <v>0</v>
      </c>
      <c r="Z85" s="218">
        <v>4.0599999999999996</v>
      </c>
      <c r="AA85" s="218">
        <v>1.1200000000000001</v>
      </c>
      <c r="AB85" s="218">
        <v>0</v>
      </c>
      <c r="AC85" s="218">
        <v>3.29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-50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8.9499999999999993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37.32</v>
      </c>
      <c r="K86" s="218">
        <v>17.05</v>
      </c>
      <c r="L86" s="218">
        <v>0.36</v>
      </c>
      <c r="M86" s="218">
        <v>2.16</v>
      </c>
      <c r="N86" s="218">
        <v>1.77</v>
      </c>
      <c r="O86" s="218">
        <v>2.4900000000000002</v>
      </c>
      <c r="P86" s="218">
        <v>1.21</v>
      </c>
      <c r="Q86" s="218">
        <v>0.3</v>
      </c>
      <c r="R86" s="218">
        <v>0.64</v>
      </c>
      <c r="S86" s="218">
        <v>0.4</v>
      </c>
      <c r="T86" s="218">
        <v>0.02</v>
      </c>
      <c r="U86" s="218">
        <v>2.06</v>
      </c>
      <c r="V86" s="218">
        <v>1.29</v>
      </c>
      <c r="W86" s="218">
        <v>0.78</v>
      </c>
      <c r="X86" s="218">
        <v>2.15</v>
      </c>
      <c r="Y86" s="218">
        <v>0</v>
      </c>
      <c r="Z86" s="218">
        <v>4.0599999999999996</v>
      </c>
      <c r="AA86" s="218">
        <v>1.1200000000000001</v>
      </c>
      <c r="AB86" s="218">
        <v>0</v>
      </c>
      <c r="AC86" s="218">
        <v>3.29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-48.77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8.9499999999999993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37.32</v>
      </c>
      <c r="K87" s="218">
        <v>17.059999999999999</v>
      </c>
      <c r="L87" s="218">
        <v>0.36</v>
      </c>
      <c r="M87" s="218">
        <v>2.16</v>
      </c>
      <c r="N87" s="218">
        <v>1.77</v>
      </c>
      <c r="O87" s="218">
        <v>2.4900000000000002</v>
      </c>
      <c r="P87" s="218">
        <v>1.21</v>
      </c>
      <c r="Q87" s="218">
        <v>0.3</v>
      </c>
      <c r="R87" s="218">
        <v>0.64</v>
      </c>
      <c r="S87" s="218">
        <v>0.4</v>
      </c>
      <c r="T87" s="218">
        <v>0.02</v>
      </c>
      <c r="U87" s="218">
        <v>2.06</v>
      </c>
      <c r="V87" s="218">
        <v>1.29</v>
      </c>
      <c r="W87" s="218">
        <v>0.78</v>
      </c>
      <c r="X87" s="218">
        <v>2.15</v>
      </c>
      <c r="Y87" s="218">
        <v>0</v>
      </c>
      <c r="Z87" s="218">
        <v>4.0599999999999996</v>
      </c>
      <c r="AA87" s="218">
        <v>1.1200000000000001</v>
      </c>
      <c r="AB87" s="218">
        <v>0</v>
      </c>
      <c r="AC87" s="218">
        <v>3.29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8.9499999999999993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37.32</v>
      </c>
      <c r="K88" s="218">
        <v>17.05</v>
      </c>
      <c r="L88" s="218">
        <v>0.36</v>
      </c>
      <c r="M88" s="218">
        <v>2.16</v>
      </c>
      <c r="N88" s="218">
        <v>1.77</v>
      </c>
      <c r="O88" s="218">
        <v>2.4900000000000002</v>
      </c>
      <c r="P88" s="218">
        <v>1.21</v>
      </c>
      <c r="Q88" s="218">
        <v>0.3</v>
      </c>
      <c r="R88" s="218">
        <v>0.64</v>
      </c>
      <c r="S88" s="218">
        <v>0.4</v>
      </c>
      <c r="T88" s="218">
        <v>0.02</v>
      </c>
      <c r="U88" s="218">
        <v>2.06</v>
      </c>
      <c r="V88" s="218">
        <v>1.29</v>
      </c>
      <c r="W88" s="218">
        <v>0.78</v>
      </c>
      <c r="X88" s="218">
        <v>2.15</v>
      </c>
      <c r="Y88" s="218">
        <v>0</v>
      </c>
      <c r="Z88" s="218">
        <v>4.0599999999999996</v>
      </c>
      <c r="AA88" s="218">
        <v>1.1200000000000001</v>
      </c>
      <c r="AB88" s="218">
        <v>0</v>
      </c>
      <c r="AC88" s="218">
        <v>3.29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8.9499999999999993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37.32</v>
      </c>
      <c r="K89" s="218">
        <v>17.059999999999999</v>
      </c>
      <c r="L89" s="218">
        <v>0.36</v>
      </c>
      <c r="M89" s="218">
        <v>2.16</v>
      </c>
      <c r="N89" s="218">
        <v>1.77</v>
      </c>
      <c r="O89" s="218">
        <v>2.4900000000000002</v>
      </c>
      <c r="P89" s="218">
        <v>1.21</v>
      </c>
      <c r="Q89" s="218">
        <v>0.3</v>
      </c>
      <c r="R89" s="218">
        <v>0.64</v>
      </c>
      <c r="S89" s="218">
        <v>0.4</v>
      </c>
      <c r="T89" s="218">
        <v>0.02</v>
      </c>
      <c r="U89" s="218">
        <v>2.06</v>
      </c>
      <c r="V89" s="218">
        <v>1.29</v>
      </c>
      <c r="W89" s="218">
        <v>0.78</v>
      </c>
      <c r="X89" s="218">
        <v>2.15</v>
      </c>
      <c r="Y89" s="218">
        <v>0</v>
      </c>
      <c r="Z89" s="218">
        <v>4.0599999999999996</v>
      </c>
      <c r="AA89" s="218">
        <v>1.1200000000000001</v>
      </c>
      <c r="AB89" s="218">
        <v>0</v>
      </c>
      <c r="AC89" s="218">
        <v>3.29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8.9499999999999993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37.32</v>
      </c>
      <c r="K90" s="218">
        <v>17.059999999999999</v>
      </c>
      <c r="L90" s="218">
        <v>0.36</v>
      </c>
      <c r="M90" s="218">
        <v>2.16</v>
      </c>
      <c r="N90" s="218">
        <v>1.77</v>
      </c>
      <c r="O90" s="218">
        <v>2.4900000000000002</v>
      </c>
      <c r="P90" s="218">
        <v>1.21</v>
      </c>
      <c r="Q90" s="218">
        <v>0.3</v>
      </c>
      <c r="R90" s="218">
        <v>0.64</v>
      </c>
      <c r="S90" s="218">
        <v>0.4</v>
      </c>
      <c r="T90" s="218">
        <v>0.02</v>
      </c>
      <c r="U90" s="218">
        <v>2.06</v>
      </c>
      <c r="V90" s="218">
        <v>1.29</v>
      </c>
      <c r="W90" s="218">
        <v>0.78</v>
      </c>
      <c r="X90" s="218">
        <v>2.15</v>
      </c>
      <c r="Y90" s="218">
        <v>0</v>
      </c>
      <c r="Z90" s="218">
        <v>4.0599999999999996</v>
      </c>
      <c r="AA90" s="218">
        <v>1.1200000000000001</v>
      </c>
      <c r="AB90" s="218">
        <v>0</v>
      </c>
      <c r="AC90" s="218">
        <v>3.29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8.9499999999999993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37.32</v>
      </c>
      <c r="K91" s="218">
        <v>17.059999999999999</v>
      </c>
      <c r="L91" s="218">
        <v>0.36</v>
      </c>
      <c r="M91" s="218">
        <v>2.16</v>
      </c>
      <c r="N91" s="218">
        <v>1.77</v>
      </c>
      <c r="O91" s="218">
        <v>2.4900000000000002</v>
      </c>
      <c r="P91" s="218">
        <v>1.21</v>
      </c>
      <c r="Q91" s="218">
        <v>0.3</v>
      </c>
      <c r="R91" s="218">
        <v>0.64</v>
      </c>
      <c r="S91" s="218">
        <v>0.4</v>
      </c>
      <c r="T91" s="218">
        <v>0.02</v>
      </c>
      <c r="U91" s="218">
        <v>2.06</v>
      </c>
      <c r="V91" s="218">
        <v>1.29</v>
      </c>
      <c r="W91" s="218">
        <v>0.78</v>
      </c>
      <c r="X91" s="218">
        <v>2.15</v>
      </c>
      <c r="Y91" s="218">
        <v>0</v>
      </c>
      <c r="Z91" s="218">
        <v>4.0599999999999996</v>
      </c>
      <c r="AA91" s="218">
        <v>1.1200000000000001</v>
      </c>
      <c r="AB91" s="218">
        <v>0</v>
      </c>
      <c r="AC91" s="218">
        <v>3.29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8.9499999999999993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37.32</v>
      </c>
      <c r="K92" s="218">
        <v>17.059999999999999</v>
      </c>
      <c r="L92" s="218">
        <v>0.36</v>
      </c>
      <c r="M92" s="218">
        <v>2.16</v>
      </c>
      <c r="N92" s="218">
        <v>1.77</v>
      </c>
      <c r="O92" s="218">
        <v>2.4900000000000002</v>
      </c>
      <c r="P92" s="218">
        <v>1.21</v>
      </c>
      <c r="Q92" s="218">
        <v>0.3</v>
      </c>
      <c r="R92" s="218">
        <v>0.64</v>
      </c>
      <c r="S92" s="218">
        <v>0.4</v>
      </c>
      <c r="T92" s="218">
        <v>0.02</v>
      </c>
      <c r="U92" s="218">
        <v>2.06</v>
      </c>
      <c r="V92" s="218">
        <v>1.29</v>
      </c>
      <c r="W92" s="218">
        <v>0.78</v>
      </c>
      <c r="X92" s="218">
        <v>2.15</v>
      </c>
      <c r="Y92" s="218">
        <v>0</v>
      </c>
      <c r="Z92" s="218">
        <v>4.0599999999999996</v>
      </c>
      <c r="AA92" s="218">
        <v>1.1200000000000001</v>
      </c>
      <c r="AB92" s="218">
        <v>0</v>
      </c>
      <c r="AC92" s="218">
        <v>3.29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8.9499999999999993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37.32</v>
      </c>
      <c r="K93" s="218">
        <v>17.059999999999999</v>
      </c>
      <c r="L93" s="218">
        <v>0.36</v>
      </c>
      <c r="M93" s="218">
        <v>2.16</v>
      </c>
      <c r="N93" s="218">
        <v>1.77</v>
      </c>
      <c r="O93" s="218">
        <v>2.4900000000000002</v>
      </c>
      <c r="P93" s="218">
        <v>1.21</v>
      </c>
      <c r="Q93" s="218">
        <v>0.3</v>
      </c>
      <c r="R93" s="218">
        <v>0.64</v>
      </c>
      <c r="S93" s="218">
        <v>0.4</v>
      </c>
      <c r="T93" s="218">
        <v>0.02</v>
      </c>
      <c r="U93" s="218">
        <v>2.06</v>
      </c>
      <c r="V93" s="218">
        <v>1.29</v>
      </c>
      <c r="W93" s="218">
        <v>0.78</v>
      </c>
      <c r="X93" s="218">
        <v>2.15</v>
      </c>
      <c r="Y93" s="218">
        <v>0</v>
      </c>
      <c r="Z93" s="218">
        <v>4.0599999999999996</v>
      </c>
      <c r="AA93" s="218">
        <v>1.1200000000000001</v>
      </c>
      <c r="AB93" s="218">
        <v>0</v>
      </c>
      <c r="AC93" s="218">
        <v>3.29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8.9499999999999993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37.32</v>
      </c>
      <c r="K94" s="218">
        <v>17.059999999999999</v>
      </c>
      <c r="L94" s="218">
        <v>0.36</v>
      </c>
      <c r="M94" s="218">
        <v>2.16</v>
      </c>
      <c r="N94" s="218">
        <v>1.77</v>
      </c>
      <c r="O94" s="218">
        <v>2.4900000000000002</v>
      </c>
      <c r="P94" s="218">
        <v>1.21</v>
      </c>
      <c r="Q94" s="218">
        <v>0.3</v>
      </c>
      <c r="R94" s="218">
        <v>0.64</v>
      </c>
      <c r="S94" s="218">
        <v>0.4</v>
      </c>
      <c r="T94" s="218">
        <v>0.02</v>
      </c>
      <c r="U94" s="218">
        <v>2.06</v>
      </c>
      <c r="V94" s="218">
        <v>1.29</v>
      </c>
      <c r="W94" s="218">
        <v>0.78</v>
      </c>
      <c r="X94" s="218">
        <v>2.15</v>
      </c>
      <c r="Y94" s="218">
        <v>0</v>
      </c>
      <c r="Z94" s="218">
        <v>4.0599999999999996</v>
      </c>
      <c r="AA94" s="218">
        <v>1.1200000000000001</v>
      </c>
      <c r="AB94" s="218">
        <v>0</v>
      </c>
      <c r="AC94" s="218">
        <v>3.29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8.9499999999999993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37.32</v>
      </c>
      <c r="K95" s="218">
        <v>17.059999999999999</v>
      </c>
      <c r="L95" s="218">
        <v>0.36</v>
      </c>
      <c r="M95" s="218">
        <v>2.16</v>
      </c>
      <c r="N95" s="218">
        <v>1.77</v>
      </c>
      <c r="O95" s="218">
        <v>2.4900000000000002</v>
      </c>
      <c r="P95" s="218">
        <v>1.21</v>
      </c>
      <c r="Q95" s="218">
        <v>0.3</v>
      </c>
      <c r="R95" s="218">
        <v>0.64</v>
      </c>
      <c r="S95" s="218">
        <v>0.4</v>
      </c>
      <c r="T95" s="218">
        <v>0.02</v>
      </c>
      <c r="U95" s="218">
        <v>2.06</v>
      </c>
      <c r="V95" s="218">
        <v>1.29</v>
      </c>
      <c r="W95" s="218">
        <v>0.78</v>
      </c>
      <c r="X95" s="218">
        <v>2.15</v>
      </c>
      <c r="Y95" s="218">
        <v>0</v>
      </c>
      <c r="Z95" s="218">
        <v>4.0599999999999996</v>
      </c>
      <c r="AA95" s="218">
        <v>1.1200000000000001</v>
      </c>
      <c r="AB95" s="218">
        <v>0</v>
      </c>
      <c r="AC95" s="218">
        <v>3.71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8.9499999999999993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37.32</v>
      </c>
      <c r="K96" s="218">
        <v>17.059999999999999</v>
      </c>
      <c r="L96" s="218">
        <v>0.36</v>
      </c>
      <c r="M96" s="218">
        <v>2.16</v>
      </c>
      <c r="N96" s="218">
        <v>1.77</v>
      </c>
      <c r="O96" s="218">
        <v>2.4900000000000002</v>
      </c>
      <c r="P96" s="218">
        <v>1.21</v>
      </c>
      <c r="Q96" s="218">
        <v>0.3</v>
      </c>
      <c r="R96" s="218">
        <v>0.64</v>
      </c>
      <c r="S96" s="218">
        <v>0.4</v>
      </c>
      <c r="T96" s="218">
        <v>0.02</v>
      </c>
      <c r="U96" s="218">
        <v>2.06</v>
      </c>
      <c r="V96" s="218">
        <v>1.29</v>
      </c>
      <c r="W96" s="218">
        <v>0.78</v>
      </c>
      <c r="X96" s="218">
        <v>2.15</v>
      </c>
      <c r="Y96" s="218">
        <v>0</v>
      </c>
      <c r="Z96" s="218">
        <v>4.0599999999999996</v>
      </c>
      <c r="AA96" s="218">
        <v>1.1200000000000001</v>
      </c>
      <c r="AB96" s="218">
        <v>0</v>
      </c>
      <c r="AC96" s="218">
        <v>3.71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8.9499999999999993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37.32</v>
      </c>
      <c r="K97" s="218">
        <v>17.059999999999999</v>
      </c>
      <c r="L97" s="218">
        <v>0.36</v>
      </c>
      <c r="M97" s="218">
        <v>2.16</v>
      </c>
      <c r="N97" s="218">
        <v>1.77</v>
      </c>
      <c r="O97" s="218">
        <v>2.4900000000000002</v>
      </c>
      <c r="P97" s="218">
        <v>1.21</v>
      </c>
      <c r="Q97" s="218">
        <v>0.3</v>
      </c>
      <c r="R97" s="218">
        <v>0.64</v>
      </c>
      <c r="S97" s="218">
        <v>0.4</v>
      </c>
      <c r="T97" s="218">
        <v>0.02</v>
      </c>
      <c r="U97" s="218">
        <v>2.06</v>
      </c>
      <c r="V97" s="218">
        <v>1.29</v>
      </c>
      <c r="W97" s="218">
        <v>0.78</v>
      </c>
      <c r="X97" s="218">
        <v>2.15</v>
      </c>
      <c r="Y97" s="218">
        <v>0</v>
      </c>
      <c r="Z97" s="218">
        <v>4.0599999999999996</v>
      </c>
      <c r="AA97" s="218">
        <v>1.1200000000000001</v>
      </c>
      <c r="AB97" s="218">
        <v>0</v>
      </c>
      <c r="AC97" s="218">
        <v>3.71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8.9499999999999993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37.32</v>
      </c>
      <c r="K98" s="218">
        <v>17.059999999999999</v>
      </c>
      <c r="L98" s="218">
        <v>0.36</v>
      </c>
      <c r="M98" s="218">
        <v>2.16</v>
      </c>
      <c r="N98" s="218">
        <v>1.77</v>
      </c>
      <c r="O98" s="218">
        <v>2.4900000000000002</v>
      </c>
      <c r="P98" s="218">
        <v>1.21</v>
      </c>
      <c r="Q98" s="218">
        <v>0.3</v>
      </c>
      <c r="R98" s="218">
        <v>0.64</v>
      </c>
      <c r="S98" s="218">
        <v>0.4</v>
      </c>
      <c r="T98" s="218">
        <v>0.02</v>
      </c>
      <c r="U98" s="218">
        <v>2.06</v>
      </c>
      <c r="V98" s="218">
        <v>1.29</v>
      </c>
      <c r="W98" s="218">
        <v>0.78</v>
      </c>
      <c r="X98" s="218">
        <v>2.15</v>
      </c>
      <c r="Y98" s="218">
        <v>0</v>
      </c>
      <c r="Z98" s="218">
        <v>4.0599999999999996</v>
      </c>
      <c r="AA98" s="218">
        <v>1.1200000000000001</v>
      </c>
      <c r="AB98" s="218">
        <v>0</v>
      </c>
      <c r="AC98" s="218">
        <v>3.71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0.21312000000000014</v>
      </c>
      <c r="E99">
        <f t="shared" si="0"/>
        <v>0</v>
      </c>
      <c r="F99">
        <f t="shared" si="0"/>
        <v>0</v>
      </c>
      <c r="G99">
        <f t="shared" si="0"/>
        <v>0.75585500000000105</v>
      </c>
      <c r="H99">
        <f t="shared" si="0"/>
        <v>0</v>
      </c>
      <c r="I99">
        <f t="shared" si="0"/>
        <v>0</v>
      </c>
      <c r="J99">
        <f t="shared" si="0"/>
        <v>0.90362250000000133</v>
      </c>
      <c r="K99">
        <f t="shared" si="0"/>
        <v>2.0718900000000029</v>
      </c>
      <c r="L99">
        <f t="shared" si="0"/>
        <v>3.9897500000000169E-2</v>
      </c>
      <c r="M99">
        <f t="shared" si="0"/>
        <v>5.1842499999999937E-2</v>
      </c>
      <c r="N99">
        <f t="shared" si="0"/>
        <v>4.2480000000000039E-2</v>
      </c>
      <c r="O99">
        <f t="shared" si="0"/>
        <v>5.9760000000000077E-2</v>
      </c>
      <c r="P99">
        <f t="shared" si="0"/>
        <v>2.7594999999999939E-2</v>
      </c>
      <c r="Q99">
        <f t="shared" si="0"/>
        <v>3.2084999999999975E-2</v>
      </c>
      <c r="R99">
        <f t="shared" si="0"/>
        <v>7.1554999999999841E-2</v>
      </c>
      <c r="S99">
        <f t="shared" si="0"/>
        <v>4.5382500000000048E-2</v>
      </c>
      <c r="T99">
        <f t="shared" si="0"/>
        <v>4.5775000000000026E-3</v>
      </c>
      <c r="U99">
        <f t="shared" si="0"/>
        <v>4.6882500000000021E-2</v>
      </c>
      <c r="V99">
        <f t="shared" si="0"/>
        <v>2.0565000000000045E-2</v>
      </c>
      <c r="W99">
        <f t="shared" si="0"/>
        <v>1.4352500000000008E-2</v>
      </c>
      <c r="X99">
        <f t="shared" si="0"/>
        <v>5.2225000000000084E-2</v>
      </c>
      <c r="Y99">
        <f t="shared" si="0"/>
        <v>0</v>
      </c>
      <c r="Z99">
        <f t="shared" si="0"/>
        <v>0.31256249999999935</v>
      </c>
      <c r="AA99">
        <f t="shared" si="0"/>
        <v>0.1140150000000001</v>
      </c>
      <c r="AB99">
        <f t="shared" si="0"/>
        <v>0</v>
      </c>
      <c r="AC99">
        <f t="shared" si="0"/>
        <v>5.0619999999999957E-2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-0.18858999999999998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4.53</v>
      </c>
      <c r="E3" s="218">
        <v>0</v>
      </c>
      <c r="F3" s="218">
        <v>0</v>
      </c>
      <c r="G3" s="218">
        <v>16</v>
      </c>
      <c r="H3" s="218">
        <v>0</v>
      </c>
      <c r="I3" s="218">
        <v>0</v>
      </c>
      <c r="J3" s="218">
        <v>19.48</v>
      </c>
      <c r="K3" s="218">
        <v>5.48</v>
      </c>
      <c r="L3" s="218">
        <v>3.28</v>
      </c>
      <c r="M3" s="218">
        <v>0</v>
      </c>
      <c r="N3" s="218">
        <v>1</v>
      </c>
      <c r="O3" s="218">
        <v>1.67</v>
      </c>
      <c r="P3" s="218">
        <v>2.39</v>
      </c>
      <c r="Q3" s="218">
        <v>0.17</v>
      </c>
      <c r="R3" s="218">
        <v>0.36</v>
      </c>
      <c r="S3" s="218">
        <v>0.23</v>
      </c>
      <c r="T3" s="218">
        <v>0</v>
      </c>
      <c r="U3" s="218">
        <v>7.72</v>
      </c>
      <c r="V3" s="218">
        <v>0.15</v>
      </c>
      <c r="W3" s="218">
        <v>0.27</v>
      </c>
      <c r="X3" s="218">
        <v>1.24</v>
      </c>
      <c r="Y3" s="218">
        <v>0</v>
      </c>
      <c r="Z3" s="218">
        <v>2.35</v>
      </c>
      <c r="AA3" s="218">
        <v>0.65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-20</v>
      </c>
      <c r="AH3" s="218">
        <v>0</v>
      </c>
      <c r="AI3" s="218">
        <v>0</v>
      </c>
      <c r="AJ3" s="218">
        <v>0</v>
      </c>
      <c r="AK3" s="218">
        <v>2.62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4.53</v>
      </c>
      <c r="E4" s="218">
        <v>0</v>
      </c>
      <c r="F4" s="218">
        <v>0</v>
      </c>
      <c r="G4" s="218">
        <v>16</v>
      </c>
      <c r="H4" s="218">
        <v>0</v>
      </c>
      <c r="I4" s="218">
        <v>0</v>
      </c>
      <c r="J4" s="218">
        <v>19.48</v>
      </c>
      <c r="K4" s="218">
        <v>5.48</v>
      </c>
      <c r="L4" s="218">
        <v>3.28</v>
      </c>
      <c r="M4" s="218">
        <v>0</v>
      </c>
      <c r="N4" s="218">
        <v>1</v>
      </c>
      <c r="O4" s="218">
        <v>1.67</v>
      </c>
      <c r="P4" s="218">
        <v>2.39</v>
      </c>
      <c r="Q4" s="218">
        <v>0.17</v>
      </c>
      <c r="R4" s="218">
        <v>0.36</v>
      </c>
      <c r="S4" s="218">
        <v>0.23</v>
      </c>
      <c r="T4" s="218">
        <v>0</v>
      </c>
      <c r="U4" s="218">
        <v>7.79</v>
      </c>
      <c r="V4" s="218">
        <v>0.15</v>
      </c>
      <c r="W4" s="218">
        <v>0.27</v>
      </c>
      <c r="X4" s="218">
        <v>1.24</v>
      </c>
      <c r="Y4" s="218">
        <v>0</v>
      </c>
      <c r="Z4" s="218">
        <v>2.35</v>
      </c>
      <c r="AA4" s="218">
        <v>0.65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2.62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4.53</v>
      </c>
      <c r="E5" s="218">
        <v>0</v>
      </c>
      <c r="F5" s="218">
        <v>0</v>
      </c>
      <c r="G5" s="218">
        <v>16</v>
      </c>
      <c r="H5" s="218">
        <v>0</v>
      </c>
      <c r="I5" s="218">
        <v>0</v>
      </c>
      <c r="J5" s="218">
        <v>19.48</v>
      </c>
      <c r="K5" s="218">
        <v>5.48</v>
      </c>
      <c r="L5" s="218">
        <v>3.28</v>
      </c>
      <c r="M5" s="218">
        <v>0</v>
      </c>
      <c r="N5" s="218">
        <v>1</v>
      </c>
      <c r="O5" s="218">
        <v>1.67</v>
      </c>
      <c r="P5" s="218">
        <v>2.39</v>
      </c>
      <c r="Q5" s="218">
        <v>0.17</v>
      </c>
      <c r="R5" s="218">
        <v>0.36</v>
      </c>
      <c r="S5" s="218">
        <v>0.23</v>
      </c>
      <c r="T5" s="218">
        <v>0</v>
      </c>
      <c r="U5" s="218">
        <v>7.87</v>
      </c>
      <c r="V5" s="218">
        <v>0.15</v>
      </c>
      <c r="W5" s="218">
        <v>0.27</v>
      </c>
      <c r="X5" s="218">
        <v>1.24</v>
      </c>
      <c r="Y5" s="218">
        <v>0</v>
      </c>
      <c r="Z5" s="218">
        <v>2.35</v>
      </c>
      <c r="AA5" s="218">
        <v>0.65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-20</v>
      </c>
      <c r="AH5" s="218">
        <v>0</v>
      </c>
      <c r="AI5" s="218">
        <v>0</v>
      </c>
      <c r="AJ5" s="218">
        <v>0</v>
      </c>
      <c r="AK5" s="218">
        <v>2.62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4.53</v>
      </c>
      <c r="E6" s="218">
        <v>0</v>
      </c>
      <c r="F6" s="218">
        <v>0</v>
      </c>
      <c r="G6" s="218">
        <v>16</v>
      </c>
      <c r="H6" s="218">
        <v>0</v>
      </c>
      <c r="I6" s="218">
        <v>0</v>
      </c>
      <c r="J6" s="218">
        <v>19.48</v>
      </c>
      <c r="K6" s="218">
        <v>5.48</v>
      </c>
      <c r="L6" s="218">
        <v>3.28</v>
      </c>
      <c r="M6" s="218">
        <v>0</v>
      </c>
      <c r="N6" s="218">
        <v>1</v>
      </c>
      <c r="O6" s="218">
        <v>1.67</v>
      </c>
      <c r="P6" s="218">
        <v>2.39</v>
      </c>
      <c r="Q6" s="218">
        <v>0.17</v>
      </c>
      <c r="R6" s="218">
        <v>0.36</v>
      </c>
      <c r="S6" s="218">
        <v>0.23</v>
      </c>
      <c r="T6" s="218">
        <v>0</v>
      </c>
      <c r="U6" s="218">
        <v>7.95</v>
      </c>
      <c r="V6" s="218">
        <v>0.15</v>
      </c>
      <c r="W6" s="218">
        <v>0.27</v>
      </c>
      <c r="X6" s="218">
        <v>1.24</v>
      </c>
      <c r="Y6" s="218">
        <v>0</v>
      </c>
      <c r="Z6" s="218">
        <v>2.35</v>
      </c>
      <c r="AA6" s="218">
        <v>0.65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-20</v>
      </c>
      <c r="AH6" s="218">
        <v>0</v>
      </c>
      <c r="AI6" s="218">
        <v>0</v>
      </c>
      <c r="AJ6" s="218">
        <v>0</v>
      </c>
      <c r="AK6" s="218">
        <v>2.62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4.53</v>
      </c>
      <c r="E7" s="218">
        <v>0</v>
      </c>
      <c r="F7" s="218">
        <v>0</v>
      </c>
      <c r="G7" s="218">
        <v>16</v>
      </c>
      <c r="H7" s="218">
        <v>0</v>
      </c>
      <c r="I7" s="218">
        <v>0</v>
      </c>
      <c r="J7" s="218">
        <v>19.48</v>
      </c>
      <c r="K7" s="218">
        <v>5.48</v>
      </c>
      <c r="L7" s="218">
        <v>3.28</v>
      </c>
      <c r="M7" s="218">
        <v>0</v>
      </c>
      <c r="N7" s="218">
        <v>1</v>
      </c>
      <c r="O7" s="218">
        <v>1.67</v>
      </c>
      <c r="P7" s="218">
        <v>2.39</v>
      </c>
      <c r="Q7" s="218">
        <v>0.17</v>
      </c>
      <c r="R7" s="218">
        <v>0.36</v>
      </c>
      <c r="S7" s="218">
        <v>0.23</v>
      </c>
      <c r="T7" s="218">
        <v>0</v>
      </c>
      <c r="U7" s="218">
        <v>8.0299999999999994</v>
      </c>
      <c r="V7" s="218">
        <v>0.15</v>
      </c>
      <c r="W7" s="218">
        <v>0.27</v>
      </c>
      <c r="X7" s="218">
        <v>1.24</v>
      </c>
      <c r="Y7" s="218">
        <v>0</v>
      </c>
      <c r="Z7" s="218">
        <v>2.35</v>
      </c>
      <c r="AA7" s="218">
        <v>0.65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-20</v>
      </c>
      <c r="AH7" s="218">
        <v>0</v>
      </c>
      <c r="AI7" s="218">
        <v>0</v>
      </c>
      <c r="AJ7" s="218">
        <v>0</v>
      </c>
      <c r="AK7" s="218">
        <v>-2.59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4.53</v>
      </c>
      <c r="E8" s="218">
        <v>0</v>
      </c>
      <c r="F8" s="218">
        <v>0</v>
      </c>
      <c r="G8" s="218">
        <v>16</v>
      </c>
      <c r="H8" s="218">
        <v>0</v>
      </c>
      <c r="I8" s="218">
        <v>0</v>
      </c>
      <c r="J8" s="218">
        <v>19.48</v>
      </c>
      <c r="K8" s="218">
        <v>5.48</v>
      </c>
      <c r="L8" s="218">
        <v>3.28</v>
      </c>
      <c r="M8" s="218">
        <v>0</v>
      </c>
      <c r="N8" s="218">
        <v>1</v>
      </c>
      <c r="O8" s="218">
        <v>1.67</v>
      </c>
      <c r="P8" s="218">
        <v>2.39</v>
      </c>
      <c r="Q8" s="218">
        <v>0.17</v>
      </c>
      <c r="R8" s="218">
        <v>0.36</v>
      </c>
      <c r="S8" s="218">
        <v>0.23</v>
      </c>
      <c r="T8" s="218">
        <v>0</v>
      </c>
      <c r="U8" s="218">
        <v>8.11</v>
      </c>
      <c r="V8" s="218">
        <v>0.15</v>
      </c>
      <c r="W8" s="218">
        <v>0.27</v>
      </c>
      <c r="X8" s="218">
        <v>1.24</v>
      </c>
      <c r="Y8" s="218">
        <v>0</v>
      </c>
      <c r="Z8" s="218">
        <v>2.35</v>
      </c>
      <c r="AA8" s="218">
        <v>0.65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-20</v>
      </c>
      <c r="AH8" s="218">
        <v>0</v>
      </c>
      <c r="AI8" s="218">
        <v>0</v>
      </c>
      <c r="AJ8" s="218">
        <v>0</v>
      </c>
      <c r="AK8" s="218">
        <v>-2.59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4.53</v>
      </c>
      <c r="E9" s="218">
        <v>0</v>
      </c>
      <c r="F9" s="218">
        <v>0</v>
      </c>
      <c r="G9" s="218">
        <v>16.27</v>
      </c>
      <c r="H9" s="218">
        <v>0</v>
      </c>
      <c r="I9" s="218">
        <v>0</v>
      </c>
      <c r="J9" s="218">
        <v>19.48</v>
      </c>
      <c r="K9" s="218">
        <v>5.48</v>
      </c>
      <c r="L9" s="218">
        <v>3.28</v>
      </c>
      <c r="M9" s="218">
        <v>0</v>
      </c>
      <c r="N9" s="218">
        <v>1</v>
      </c>
      <c r="O9" s="218">
        <v>1.67</v>
      </c>
      <c r="P9" s="218">
        <v>2.39</v>
      </c>
      <c r="Q9" s="218">
        <v>0.17</v>
      </c>
      <c r="R9" s="218">
        <v>0.36</v>
      </c>
      <c r="S9" s="218">
        <v>0.23</v>
      </c>
      <c r="T9" s="218">
        <v>0</v>
      </c>
      <c r="U9" s="218">
        <v>8.18</v>
      </c>
      <c r="V9" s="218">
        <v>0.15</v>
      </c>
      <c r="W9" s="218">
        <v>0.27</v>
      </c>
      <c r="X9" s="218">
        <v>1.24</v>
      </c>
      <c r="Y9" s="218">
        <v>0</v>
      </c>
      <c r="Z9" s="218">
        <v>2.35</v>
      </c>
      <c r="AA9" s="218">
        <v>0.65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-2.59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4.53</v>
      </c>
      <c r="E10" s="218">
        <v>0</v>
      </c>
      <c r="F10" s="218">
        <v>0</v>
      </c>
      <c r="G10" s="218">
        <v>16.27</v>
      </c>
      <c r="H10" s="218">
        <v>0</v>
      </c>
      <c r="I10" s="218">
        <v>0</v>
      </c>
      <c r="J10" s="218">
        <v>19.48</v>
      </c>
      <c r="K10" s="218">
        <v>5.48</v>
      </c>
      <c r="L10" s="218">
        <v>3.28</v>
      </c>
      <c r="M10" s="218">
        <v>0</v>
      </c>
      <c r="N10" s="218">
        <v>1</v>
      </c>
      <c r="O10" s="218">
        <v>1.67</v>
      </c>
      <c r="P10" s="218">
        <v>2.39</v>
      </c>
      <c r="Q10" s="218">
        <v>0.17</v>
      </c>
      <c r="R10" s="218">
        <v>0.36</v>
      </c>
      <c r="S10" s="218">
        <v>0.23</v>
      </c>
      <c r="T10" s="218">
        <v>0</v>
      </c>
      <c r="U10" s="218">
        <v>8.26</v>
      </c>
      <c r="V10" s="218">
        <v>0.15</v>
      </c>
      <c r="W10" s="218">
        <v>0.27</v>
      </c>
      <c r="X10" s="218">
        <v>1.24</v>
      </c>
      <c r="Y10" s="218">
        <v>0</v>
      </c>
      <c r="Z10" s="218">
        <v>2.35</v>
      </c>
      <c r="AA10" s="218">
        <v>0.65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-2.59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4.53</v>
      </c>
      <c r="E11" s="218">
        <v>0</v>
      </c>
      <c r="F11" s="218">
        <v>0</v>
      </c>
      <c r="G11" s="218">
        <v>16.27</v>
      </c>
      <c r="H11" s="218">
        <v>0</v>
      </c>
      <c r="I11" s="218">
        <v>0</v>
      </c>
      <c r="J11" s="218">
        <v>19.48</v>
      </c>
      <c r="K11" s="218">
        <v>5.48</v>
      </c>
      <c r="L11" s="218">
        <v>3.28</v>
      </c>
      <c r="M11" s="218">
        <v>0</v>
      </c>
      <c r="N11" s="218">
        <v>1</v>
      </c>
      <c r="O11" s="218">
        <v>1.67</v>
      </c>
      <c r="P11" s="218">
        <v>2.39</v>
      </c>
      <c r="Q11" s="218">
        <v>0.17</v>
      </c>
      <c r="R11" s="218">
        <v>0.36</v>
      </c>
      <c r="S11" s="218">
        <v>0.23</v>
      </c>
      <c r="T11" s="218">
        <v>0</v>
      </c>
      <c r="U11" s="218">
        <v>8.2200000000000006</v>
      </c>
      <c r="V11" s="218">
        <v>0.15</v>
      </c>
      <c r="W11" s="218">
        <v>0.26</v>
      </c>
      <c r="X11" s="218">
        <v>1.24</v>
      </c>
      <c r="Y11" s="218">
        <v>0</v>
      </c>
      <c r="Z11" s="218">
        <v>2.35</v>
      </c>
      <c r="AA11" s="218">
        <v>0.65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-2.59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4.53</v>
      </c>
      <c r="E12" s="218">
        <v>0</v>
      </c>
      <c r="F12" s="218">
        <v>0</v>
      </c>
      <c r="G12" s="218">
        <v>16.27</v>
      </c>
      <c r="H12" s="218">
        <v>0</v>
      </c>
      <c r="I12" s="218">
        <v>0</v>
      </c>
      <c r="J12" s="218">
        <v>19.48</v>
      </c>
      <c r="K12" s="218">
        <v>5.48</v>
      </c>
      <c r="L12" s="218">
        <v>3.28</v>
      </c>
      <c r="M12" s="218">
        <v>0</v>
      </c>
      <c r="N12" s="218">
        <v>1</v>
      </c>
      <c r="O12" s="218">
        <v>1.67</v>
      </c>
      <c r="P12" s="218">
        <v>2.39</v>
      </c>
      <c r="Q12" s="218">
        <v>0.17</v>
      </c>
      <c r="R12" s="218">
        <v>0.36</v>
      </c>
      <c r="S12" s="218">
        <v>0.23</v>
      </c>
      <c r="T12" s="218">
        <v>0</v>
      </c>
      <c r="U12" s="218">
        <v>8.1</v>
      </c>
      <c r="V12" s="218">
        <v>0.15</v>
      </c>
      <c r="W12" s="218">
        <v>0.26</v>
      </c>
      <c r="X12" s="218">
        <v>1.24</v>
      </c>
      <c r="Y12" s="218">
        <v>0</v>
      </c>
      <c r="Z12" s="218">
        <v>2.35</v>
      </c>
      <c r="AA12" s="218">
        <v>0.65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4.26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4.53</v>
      </c>
      <c r="E13" s="218">
        <v>0</v>
      </c>
      <c r="F13" s="218">
        <v>0</v>
      </c>
      <c r="G13" s="218">
        <v>16.07</v>
      </c>
      <c r="H13" s="218">
        <v>0</v>
      </c>
      <c r="I13" s="218">
        <v>0</v>
      </c>
      <c r="J13" s="218">
        <v>19.48</v>
      </c>
      <c r="K13" s="218">
        <v>5.48</v>
      </c>
      <c r="L13" s="218">
        <v>3.28</v>
      </c>
      <c r="M13" s="218">
        <v>0</v>
      </c>
      <c r="N13" s="218">
        <v>1</v>
      </c>
      <c r="O13" s="218">
        <v>1.67</v>
      </c>
      <c r="P13" s="218">
        <v>2.39</v>
      </c>
      <c r="Q13" s="218">
        <v>0.17</v>
      </c>
      <c r="R13" s="218">
        <v>0.36</v>
      </c>
      <c r="S13" s="218">
        <v>0.23</v>
      </c>
      <c r="T13" s="218">
        <v>0</v>
      </c>
      <c r="U13" s="218">
        <v>8.1</v>
      </c>
      <c r="V13" s="218">
        <v>0.28999999999999998</v>
      </c>
      <c r="W13" s="218">
        <v>0.27</v>
      </c>
      <c r="X13" s="218">
        <v>1.24</v>
      </c>
      <c r="Y13" s="218">
        <v>0</v>
      </c>
      <c r="Z13" s="218">
        <v>2.35</v>
      </c>
      <c r="AA13" s="218">
        <v>0.65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12.21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4.53</v>
      </c>
      <c r="E14" s="218">
        <v>0</v>
      </c>
      <c r="F14" s="218">
        <v>0</v>
      </c>
      <c r="G14" s="218">
        <v>16.27</v>
      </c>
      <c r="H14" s="218">
        <v>0</v>
      </c>
      <c r="I14" s="218">
        <v>0</v>
      </c>
      <c r="J14" s="218">
        <v>19.48</v>
      </c>
      <c r="K14" s="218">
        <v>5.48</v>
      </c>
      <c r="L14" s="218">
        <v>3.28</v>
      </c>
      <c r="M14" s="218">
        <v>0</v>
      </c>
      <c r="N14" s="218">
        <v>1</v>
      </c>
      <c r="O14" s="218">
        <v>1.67</v>
      </c>
      <c r="P14" s="218">
        <v>2.39</v>
      </c>
      <c r="Q14" s="218">
        <v>0.17</v>
      </c>
      <c r="R14" s="218">
        <v>0.36</v>
      </c>
      <c r="S14" s="218">
        <v>0.23</v>
      </c>
      <c r="T14" s="218">
        <v>0</v>
      </c>
      <c r="U14" s="218">
        <v>8.1</v>
      </c>
      <c r="V14" s="218">
        <v>0.28999999999999998</v>
      </c>
      <c r="W14" s="218">
        <v>0.27</v>
      </c>
      <c r="X14" s="218">
        <v>1.24</v>
      </c>
      <c r="Y14" s="218">
        <v>0</v>
      </c>
      <c r="Z14" s="218">
        <v>2.35</v>
      </c>
      <c r="AA14" s="218">
        <v>0.65</v>
      </c>
      <c r="AB14" s="218">
        <v>0</v>
      </c>
      <c r="AC14" s="218">
        <v>1.51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12.21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4.53</v>
      </c>
      <c r="E15" s="218">
        <v>0</v>
      </c>
      <c r="F15" s="218">
        <v>0</v>
      </c>
      <c r="G15" s="218">
        <v>16.27</v>
      </c>
      <c r="H15" s="218">
        <v>0</v>
      </c>
      <c r="I15" s="218">
        <v>0</v>
      </c>
      <c r="J15" s="218">
        <v>19.48</v>
      </c>
      <c r="K15" s="218">
        <v>5.48</v>
      </c>
      <c r="L15" s="218">
        <v>3.28</v>
      </c>
      <c r="M15" s="218">
        <v>0</v>
      </c>
      <c r="N15" s="218">
        <v>1</v>
      </c>
      <c r="O15" s="218">
        <v>1.67</v>
      </c>
      <c r="P15" s="218">
        <v>2.39</v>
      </c>
      <c r="Q15" s="218">
        <v>0.17</v>
      </c>
      <c r="R15" s="218">
        <v>0.36</v>
      </c>
      <c r="S15" s="218">
        <v>0.23</v>
      </c>
      <c r="T15" s="218">
        <v>0</v>
      </c>
      <c r="U15" s="218">
        <v>8.1</v>
      </c>
      <c r="V15" s="218">
        <v>0.28999999999999998</v>
      </c>
      <c r="W15" s="218">
        <v>0.27</v>
      </c>
      <c r="X15" s="218">
        <v>1.24</v>
      </c>
      <c r="Y15" s="218">
        <v>0</v>
      </c>
      <c r="Z15" s="218">
        <v>2.35</v>
      </c>
      <c r="AA15" s="218">
        <v>0.65</v>
      </c>
      <c r="AB15" s="218">
        <v>0</v>
      </c>
      <c r="AC15" s="218">
        <v>1.51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11.7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4.53</v>
      </c>
      <c r="E16" s="218">
        <v>0</v>
      </c>
      <c r="F16" s="218">
        <v>0</v>
      </c>
      <c r="G16" s="218">
        <v>16.27</v>
      </c>
      <c r="H16" s="218">
        <v>0</v>
      </c>
      <c r="I16" s="218">
        <v>0</v>
      </c>
      <c r="J16" s="218">
        <v>19.48</v>
      </c>
      <c r="K16" s="218">
        <v>5.48</v>
      </c>
      <c r="L16" s="218">
        <v>3.28</v>
      </c>
      <c r="M16" s="218">
        <v>0</v>
      </c>
      <c r="N16" s="218">
        <v>1</v>
      </c>
      <c r="O16" s="218">
        <v>1.67</v>
      </c>
      <c r="P16" s="218">
        <v>2.39</v>
      </c>
      <c r="Q16" s="218">
        <v>0.17</v>
      </c>
      <c r="R16" s="218">
        <v>0.36</v>
      </c>
      <c r="S16" s="218">
        <v>0.23</v>
      </c>
      <c r="T16" s="218">
        <v>0</v>
      </c>
      <c r="U16" s="218">
        <v>8.1</v>
      </c>
      <c r="V16" s="218">
        <v>0.28999999999999998</v>
      </c>
      <c r="W16" s="218">
        <v>0.27</v>
      </c>
      <c r="X16" s="218">
        <v>1.24</v>
      </c>
      <c r="Y16" s="218">
        <v>0</v>
      </c>
      <c r="Z16" s="218">
        <v>2.35</v>
      </c>
      <c r="AA16" s="218">
        <v>0.65</v>
      </c>
      <c r="AB16" s="218">
        <v>0</v>
      </c>
      <c r="AC16" s="218">
        <v>1.51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11.7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4.53</v>
      </c>
      <c r="E17" s="218">
        <v>0</v>
      </c>
      <c r="F17" s="218">
        <v>0</v>
      </c>
      <c r="G17" s="218">
        <v>16.27</v>
      </c>
      <c r="H17" s="218">
        <v>0</v>
      </c>
      <c r="I17" s="218">
        <v>0</v>
      </c>
      <c r="J17" s="218">
        <v>19.48</v>
      </c>
      <c r="K17" s="218">
        <v>86.72</v>
      </c>
      <c r="L17" s="218">
        <v>3.28</v>
      </c>
      <c r="M17" s="218">
        <v>0</v>
      </c>
      <c r="N17" s="218">
        <v>1</v>
      </c>
      <c r="O17" s="218">
        <v>1.67</v>
      </c>
      <c r="P17" s="218">
        <v>2.39</v>
      </c>
      <c r="Q17" s="218">
        <v>0.17</v>
      </c>
      <c r="R17" s="218">
        <v>0.36</v>
      </c>
      <c r="S17" s="218">
        <v>0.23</v>
      </c>
      <c r="T17" s="218">
        <v>0</v>
      </c>
      <c r="U17" s="218">
        <v>8.1</v>
      </c>
      <c r="V17" s="218">
        <v>0.28999999999999998</v>
      </c>
      <c r="W17" s="218">
        <v>0.27</v>
      </c>
      <c r="X17" s="218">
        <v>1.24</v>
      </c>
      <c r="Y17" s="218">
        <v>0</v>
      </c>
      <c r="Z17" s="218">
        <v>2.35</v>
      </c>
      <c r="AA17" s="218">
        <v>0.65</v>
      </c>
      <c r="AB17" s="218">
        <v>0</v>
      </c>
      <c r="AC17" s="218">
        <v>1.51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11.7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4.53</v>
      </c>
      <c r="E18" s="218">
        <v>0</v>
      </c>
      <c r="F18" s="218">
        <v>0</v>
      </c>
      <c r="G18" s="218">
        <v>16.27</v>
      </c>
      <c r="H18" s="218">
        <v>0</v>
      </c>
      <c r="I18" s="218">
        <v>0</v>
      </c>
      <c r="J18" s="218">
        <v>19.48</v>
      </c>
      <c r="K18" s="218">
        <v>88.38</v>
      </c>
      <c r="L18" s="218">
        <v>3.28</v>
      </c>
      <c r="M18" s="218">
        <v>0</v>
      </c>
      <c r="N18" s="218">
        <v>1</v>
      </c>
      <c r="O18" s="218">
        <v>1.67</v>
      </c>
      <c r="P18" s="218">
        <v>2.39</v>
      </c>
      <c r="Q18" s="218">
        <v>0.17</v>
      </c>
      <c r="R18" s="218">
        <v>0.36</v>
      </c>
      <c r="S18" s="218">
        <v>0.23</v>
      </c>
      <c r="T18" s="218">
        <v>0</v>
      </c>
      <c r="U18" s="218">
        <v>8.1</v>
      </c>
      <c r="V18" s="218">
        <v>0.28999999999999998</v>
      </c>
      <c r="W18" s="218">
        <v>0.27</v>
      </c>
      <c r="X18" s="218">
        <v>1.24</v>
      </c>
      <c r="Y18" s="218">
        <v>0</v>
      </c>
      <c r="Z18" s="218">
        <v>2.35</v>
      </c>
      <c r="AA18" s="218">
        <v>0.65</v>
      </c>
      <c r="AB18" s="218">
        <v>0</v>
      </c>
      <c r="AC18" s="218">
        <v>1.51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11.7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4.53</v>
      </c>
      <c r="E19" s="218">
        <v>0</v>
      </c>
      <c r="F19" s="218">
        <v>0</v>
      </c>
      <c r="G19" s="218">
        <v>16.27</v>
      </c>
      <c r="H19" s="218">
        <v>0</v>
      </c>
      <c r="I19" s="218">
        <v>0</v>
      </c>
      <c r="J19" s="218">
        <v>19.48</v>
      </c>
      <c r="K19" s="218">
        <v>88.38</v>
      </c>
      <c r="L19" s="218">
        <v>3.28</v>
      </c>
      <c r="M19" s="218">
        <v>0</v>
      </c>
      <c r="N19" s="218">
        <v>1</v>
      </c>
      <c r="O19" s="218">
        <v>1.67</v>
      </c>
      <c r="P19" s="218">
        <v>2.39</v>
      </c>
      <c r="Q19" s="218">
        <v>0.17</v>
      </c>
      <c r="R19" s="218">
        <v>0.36</v>
      </c>
      <c r="S19" s="218">
        <v>0.23</v>
      </c>
      <c r="T19" s="218">
        <v>0</v>
      </c>
      <c r="U19" s="218">
        <v>8.01</v>
      </c>
      <c r="V19" s="218">
        <v>0.28999999999999998</v>
      </c>
      <c r="W19" s="218">
        <v>0.27</v>
      </c>
      <c r="X19" s="218">
        <v>1.24</v>
      </c>
      <c r="Y19" s="218">
        <v>0</v>
      </c>
      <c r="Z19" s="218">
        <v>2.35</v>
      </c>
      <c r="AA19" s="218">
        <v>0.65</v>
      </c>
      <c r="AB19" s="218">
        <v>0</v>
      </c>
      <c r="AC19" s="218">
        <v>1.51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11.7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4.53</v>
      </c>
      <c r="E20" s="218">
        <v>0</v>
      </c>
      <c r="F20" s="218">
        <v>0</v>
      </c>
      <c r="G20" s="218">
        <v>16.27</v>
      </c>
      <c r="H20" s="218">
        <v>0</v>
      </c>
      <c r="I20" s="218">
        <v>0</v>
      </c>
      <c r="J20" s="218">
        <v>19.48</v>
      </c>
      <c r="K20" s="218">
        <v>88.38</v>
      </c>
      <c r="L20" s="218">
        <v>3.28</v>
      </c>
      <c r="M20" s="218">
        <v>0</v>
      </c>
      <c r="N20" s="218">
        <v>1</v>
      </c>
      <c r="O20" s="218">
        <v>1.67</v>
      </c>
      <c r="P20" s="218">
        <v>2.39</v>
      </c>
      <c r="Q20" s="218">
        <v>0.17</v>
      </c>
      <c r="R20" s="218">
        <v>0.36</v>
      </c>
      <c r="S20" s="218">
        <v>0.23</v>
      </c>
      <c r="T20" s="218">
        <v>0</v>
      </c>
      <c r="U20" s="218">
        <v>8.01</v>
      </c>
      <c r="V20" s="218">
        <v>0.28999999999999998</v>
      </c>
      <c r="W20" s="218">
        <v>0.27</v>
      </c>
      <c r="X20" s="218">
        <v>1.24</v>
      </c>
      <c r="Y20" s="218">
        <v>0</v>
      </c>
      <c r="Z20" s="218">
        <v>2.35</v>
      </c>
      <c r="AA20" s="218">
        <v>0.65</v>
      </c>
      <c r="AB20" s="218">
        <v>0</v>
      </c>
      <c r="AC20" s="218">
        <v>1.51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11.7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4.53</v>
      </c>
      <c r="E21" s="218">
        <v>0</v>
      </c>
      <c r="F21" s="218">
        <v>0</v>
      </c>
      <c r="G21" s="218">
        <v>16.27</v>
      </c>
      <c r="H21" s="218">
        <v>0</v>
      </c>
      <c r="I21" s="218">
        <v>0</v>
      </c>
      <c r="J21" s="218">
        <v>19.48</v>
      </c>
      <c r="K21" s="218">
        <v>5.48</v>
      </c>
      <c r="L21" s="218">
        <v>3.28</v>
      </c>
      <c r="M21" s="218">
        <v>0</v>
      </c>
      <c r="N21" s="218">
        <v>1</v>
      </c>
      <c r="O21" s="218">
        <v>1.67</v>
      </c>
      <c r="P21" s="218">
        <v>2.39</v>
      </c>
      <c r="Q21" s="218">
        <v>0.17</v>
      </c>
      <c r="R21" s="218">
        <v>0.36</v>
      </c>
      <c r="S21" s="218">
        <v>0.23</v>
      </c>
      <c r="T21" s="218">
        <v>0</v>
      </c>
      <c r="U21" s="218">
        <v>8.01</v>
      </c>
      <c r="V21" s="218">
        <v>0.28999999999999998</v>
      </c>
      <c r="W21" s="218">
        <v>0.27</v>
      </c>
      <c r="X21" s="218">
        <v>1.24</v>
      </c>
      <c r="Y21" s="218">
        <v>0</v>
      </c>
      <c r="Z21" s="218">
        <v>2.35</v>
      </c>
      <c r="AA21" s="218">
        <v>0.65</v>
      </c>
      <c r="AB21" s="218">
        <v>0</v>
      </c>
      <c r="AC21" s="218">
        <v>1.51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4.53</v>
      </c>
      <c r="E22" s="218">
        <v>0</v>
      </c>
      <c r="F22" s="218">
        <v>0</v>
      </c>
      <c r="G22" s="218">
        <v>16.27</v>
      </c>
      <c r="H22" s="218">
        <v>0</v>
      </c>
      <c r="I22" s="218">
        <v>0</v>
      </c>
      <c r="J22" s="218">
        <v>19.48</v>
      </c>
      <c r="K22" s="218">
        <v>5.48</v>
      </c>
      <c r="L22" s="218">
        <v>3.28</v>
      </c>
      <c r="M22" s="218">
        <v>0</v>
      </c>
      <c r="N22" s="218">
        <v>1</v>
      </c>
      <c r="O22" s="218">
        <v>1.67</v>
      </c>
      <c r="P22" s="218">
        <v>2.39</v>
      </c>
      <c r="Q22" s="218">
        <v>0.17</v>
      </c>
      <c r="R22" s="218">
        <v>0.36</v>
      </c>
      <c r="S22" s="218">
        <v>0.23</v>
      </c>
      <c r="T22" s="218">
        <v>0</v>
      </c>
      <c r="U22" s="218">
        <v>8.01</v>
      </c>
      <c r="V22" s="218">
        <v>0.28999999999999998</v>
      </c>
      <c r="W22" s="218">
        <v>0.27</v>
      </c>
      <c r="X22" s="218">
        <v>1.24</v>
      </c>
      <c r="Y22" s="218">
        <v>0</v>
      </c>
      <c r="Z22" s="218">
        <v>2.35</v>
      </c>
      <c r="AA22" s="218">
        <v>0.65</v>
      </c>
      <c r="AB22" s="218">
        <v>0</v>
      </c>
      <c r="AC22" s="218">
        <v>1.51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4.53</v>
      </c>
      <c r="E23" s="218">
        <v>0</v>
      </c>
      <c r="F23" s="218">
        <v>0</v>
      </c>
      <c r="G23" s="218">
        <v>16.41</v>
      </c>
      <c r="H23" s="218">
        <v>0</v>
      </c>
      <c r="I23" s="218">
        <v>0</v>
      </c>
      <c r="J23" s="218">
        <v>19.48</v>
      </c>
      <c r="K23" s="218">
        <v>5.48</v>
      </c>
      <c r="L23" s="218">
        <v>3.28</v>
      </c>
      <c r="M23" s="218">
        <v>0</v>
      </c>
      <c r="N23" s="218">
        <v>1</v>
      </c>
      <c r="O23" s="218">
        <v>1.67</v>
      </c>
      <c r="P23" s="218">
        <v>2.39</v>
      </c>
      <c r="Q23" s="218">
        <v>0.17</v>
      </c>
      <c r="R23" s="218">
        <v>0.36</v>
      </c>
      <c r="S23" s="218">
        <v>0.23</v>
      </c>
      <c r="T23" s="218">
        <v>0</v>
      </c>
      <c r="U23" s="218">
        <v>8.01</v>
      </c>
      <c r="V23" s="218">
        <v>0.43</v>
      </c>
      <c r="W23" s="218">
        <v>0.38</v>
      </c>
      <c r="X23" s="218">
        <v>1.24</v>
      </c>
      <c r="Y23" s="218">
        <v>0</v>
      </c>
      <c r="Z23" s="218">
        <v>2.35</v>
      </c>
      <c r="AA23" s="218">
        <v>0.65</v>
      </c>
      <c r="AB23" s="218">
        <v>0</v>
      </c>
      <c r="AC23" s="218">
        <v>1.51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4.53</v>
      </c>
      <c r="E24" s="218">
        <v>0</v>
      </c>
      <c r="F24" s="218">
        <v>0</v>
      </c>
      <c r="G24" s="218">
        <v>16.41</v>
      </c>
      <c r="H24" s="218">
        <v>0</v>
      </c>
      <c r="I24" s="218">
        <v>0</v>
      </c>
      <c r="J24" s="218">
        <v>19.48</v>
      </c>
      <c r="K24" s="218">
        <v>5.48</v>
      </c>
      <c r="L24" s="218">
        <v>3.28</v>
      </c>
      <c r="M24" s="218">
        <v>0</v>
      </c>
      <c r="N24" s="218">
        <v>1</v>
      </c>
      <c r="O24" s="218">
        <v>1.67</v>
      </c>
      <c r="P24" s="218">
        <v>2.39</v>
      </c>
      <c r="Q24" s="218">
        <v>0.17</v>
      </c>
      <c r="R24" s="218">
        <v>0.36</v>
      </c>
      <c r="S24" s="218">
        <v>0.23</v>
      </c>
      <c r="T24" s="218">
        <v>0</v>
      </c>
      <c r="U24" s="218">
        <v>8.01</v>
      </c>
      <c r="V24" s="218">
        <v>0.43</v>
      </c>
      <c r="W24" s="218">
        <v>0.38</v>
      </c>
      <c r="X24" s="218">
        <v>1.24</v>
      </c>
      <c r="Y24" s="218">
        <v>0</v>
      </c>
      <c r="Z24" s="218">
        <v>2.35</v>
      </c>
      <c r="AA24" s="218">
        <v>0.65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4.53</v>
      </c>
      <c r="E25" s="218">
        <v>0</v>
      </c>
      <c r="F25" s="218">
        <v>0</v>
      </c>
      <c r="G25" s="218">
        <v>16.41</v>
      </c>
      <c r="H25" s="218">
        <v>0</v>
      </c>
      <c r="I25" s="218">
        <v>0</v>
      </c>
      <c r="J25" s="218">
        <v>19.48</v>
      </c>
      <c r="K25" s="218">
        <v>5.48</v>
      </c>
      <c r="L25" s="218">
        <v>3.28</v>
      </c>
      <c r="M25" s="218">
        <v>0</v>
      </c>
      <c r="N25" s="218">
        <v>1</v>
      </c>
      <c r="O25" s="218">
        <v>1.67</v>
      </c>
      <c r="P25" s="218">
        <v>2.39</v>
      </c>
      <c r="Q25" s="218">
        <v>0.17</v>
      </c>
      <c r="R25" s="218">
        <v>0.36</v>
      </c>
      <c r="S25" s="218">
        <v>0.23</v>
      </c>
      <c r="T25" s="218">
        <v>0</v>
      </c>
      <c r="U25" s="218">
        <v>8.01</v>
      </c>
      <c r="V25" s="218">
        <v>0.43</v>
      </c>
      <c r="W25" s="218">
        <v>0.38</v>
      </c>
      <c r="X25" s="218">
        <v>1.24</v>
      </c>
      <c r="Y25" s="218">
        <v>0</v>
      </c>
      <c r="Z25" s="218">
        <v>2.35</v>
      </c>
      <c r="AA25" s="218">
        <v>0.65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4.53</v>
      </c>
      <c r="E26" s="218">
        <v>0</v>
      </c>
      <c r="F26" s="218">
        <v>0</v>
      </c>
      <c r="G26" s="218">
        <v>16.41</v>
      </c>
      <c r="H26" s="218">
        <v>0</v>
      </c>
      <c r="I26" s="218">
        <v>0</v>
      </c>
      <c r="J26" s="218">
        <v>19.48</v>
      </c>
      <c r="K26" s="218">
        <v>5.48</v>
      </c>
      <c r="L26" s="218">
        <v>3.28</v>
      </c>
      <c r="M26" s="218">
        <v>0</v>
      </c>
      <c r="N26" s="218">
        <v>1</v>
      </c>
      <c r="O26" s="218">
        <v>1.67</v>
      </c>
      <c r="P26" s="218">
        <v>2.39</v>
      </c>
      <c r="Q26" s="218">
        <v>0.17</v>
      </c>
      <c r="R26" s="218">
        <v>0.36</v>
      </c>
      <c r="S26" s="218">
        <v>0.23</v>
      </c>
      <c r="T26" s="218">
        <v>0</v>
      </c>
      <c r="U26" s="218">
        <v>8.01</v>
      </c>
      <c r="V26" s="218">
        <v>0.43</v>
      </c>
      <c r="W26" s="218">
        <v>0.38</v>
      </c>
      <c r="X26" s="218">
        <v>1.24</v>
      </c>
      <c r="Y26" s="218">
        <v>0</v>
      </c>
      <c r="Z26" s="218">
        <v>2.35</v>
      </c>
      <c r="AA26" s="218">
        <v>0.65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4.53</v>
      </c>
      <c r="E27" s="218">
        <v>0</v>
      </c>
      <c r="F27" s="218">
        <v>0</v>
      </c>
      <c r="G27" s="218">
        <v>16.41</v>
      </c>
      <c r="H27" s="218">
        <v>0</v>
      </c>
      <c r="I27" s="218">
        <v>0</v>
      </c>
      <c r="J27" s="218">
        <v>19.48</v>
      </c>
      <c r="K27" s="218">
        <v>10.78</v>
      </c>
      <c r="L27" s="218">
        <v>4.82</v>
      </c>
      <c r="M27" s="218">
        <v>0</v>
      </c>
      <c r="N27" s="218">
        <v>1</v>
      </c>
      <c r="O27" s="218">
        <v>1.67</v>
      </c>
      <c r="P27" s="218">
        <v>2.39</v>
      </c>
      <c r="Q27" s="218">
        <v>0.34</v>
      </c>
      <c r="R27" s="218">
        <v>0.36</v>
      </c>
      <c r="S27" s="218">
        <v>0.45</v>
      </c>
      <c r="T27" s="218">
        <v>0</v>
      </c>
      <c r="U27" s="218">
        <v>8.01</v>
      </c>
      <c r="V27" s="218">
        <v>0.43</v>
      </c>
      <c r="W27" s="218">
        <v>0.27</v>
      </c>
      <c r="X27" s="218">
        <v>1.24</v>
      </c>
      <c r="Y27" s="218">
        <v>0</v>
      </c>
      <c r="Z27" s="218">
        <v>2.35</v>
      </c>
      <c r="AA27" s="218">
        <v>1.1200000000000001</v>
      </c>
      <c r="AB27" s="218">
        <v>0</v>
      </c>
      <c r="AC27" s="218">
        <v>1.73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4.53</v>
      </c>
      <c r="E28" s="218">
        <v>0</v>
      </c>
      <c r="F28" s="218">
        <v>0</v>
      </c>
      <c r="G28" s="218">
        <v>16.41</v>
      </c>
      <c r="H28" s="218">
        <v>0</v>
      </c>
      <c r="I28" s="218">
        <v>0</v>
      </c>
      <c r="J28" s="218">
        <v>19.48</v>
      </c>
      <c r="K28" s="218">
        <v>5.48</v>
      </c>
      <c r="L28" s="218">
        <v>3.28</v>
      </c>
      <c r="M28" s="218">
        <v>0</v>
      </c>
      <c r="N28" s="218">
        <v>1</v>
      </c>
      <c r="O28" s="218">
        <v>1.67</v>
      </c>
      <c r="P28" s="218">
        <v>2.39</v>
      </c>
      <c r="Q28" s="218">
        <v>0.34</v>
      </c>
      <c r="R28" s="218">
        <v>0.36</v>
      </c>
      <c r="S28" s="218">
        <v>0.45</v>
      </c>
      <c r="T28" s="218">
        <v>0</v>
      </c>
      <c r="U28" s="218">
        <v>8.01</v>
      </c>
      <c r="V28" s="218">
        <v>0.43</v>
      </c>
      <c r="W28" s="218">
        <v>0.27</v>
      </c>
      <c r="X28" s="218">
        <v>1.24</v>
      </c>
      <c r="Y28" s="218">
        <v>0</v>
      </c>
      <c r="Z28" s="218">
        <v>2.35</v>
      </c>
      <c r="AA28" s="218">
        <v>1.1200000000000001</v>
      </c>
      <c r="AB28" s="218">
        <v>0</v>
      </c>
      <c r="AC28" s="218">
        <v>1.73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4.53</v>
      </c>
      <c r="E29" s="218">
        <v>0</v>
      </c>
      <c r="F29" s="218">
        <v>0</v>
      </c>
      <c r="G29" s="218">
        <v>16.41</v>
      </c>
      <c r="H29" s="218">
        <v>0</v>
      </c>
      <c r="I29" s="218">
        <v>0</v>
      </c>
      <c r="J29" s="218">
        <v>19.48</v>
      </c>
      <c r="K29" s="218">
        <v>5.48</v>
      </c>
      <c r="L29" s="218">
        <v>3.28</v>
      </c>
      <c r="M29" s="218">
        <v>0</v>
      </c>
      <c r="N29" s="218">
        <v>1</v>
      </c>
      <c r="O29" s="218">
        <v>1.67</v>
      </c>
      <c r="P29" s="218">
        <v>2.39</v>
      </c>
      <c r="Q29" s="218">
        <v>0</v>
      </c>
      <c r="R29" s="218">
        <v>0.36</v>
      </c>
      <c r="S29" s="218">
        <v>0.03</v>
      </c>
      <c r="T29" s="218">
        <v>0</v>
      </c>
      <c r="U29" s="218">
        <v>8.01</v>
      </c>
      <c r="V29" s="218">
        <v>0.54</v>
      </c>
      <c r="W29" s="218">
        <v>0.27</v>
      </c>
      <c r="X29" s="218">
        <v>1.24</v>
      </c>
      <c r="Y29" s="218">
        <v>0</v>
      </c>
      <c r="Z29" s="218">
        <v>2.35</v>
      </c>
      <c r="AA29" s="218">
        <v>1.1200000000000001</v>
      </c>
      <c r="AB29" s="218">
        <v>0</v>
      </c>
      <c r="AC29" s="218">
        <v>1.73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4.53</v>
      </c>
      <c r="E30" s="218">
        <v>0</v>
      </c>
      <c r="F30" s="218">
        <v>0</v>
      </c>
      <c r="G30" s="218">
        <v>16.41</v>
      </c>
      <c r="H30" s="218">
        <v>0</v>
      </c>
      <c r="I30" s="218">
        <v>0</v>
      </c>
      <c r="J30" s="218">
        <v>19.48</v>
      </c>
      <c r="K30" s="218">
        <v>5.48</v>
      </c>
      <c r="L30" s="218">
        <v>3.28</v>
      </c>
      <c r="M30" s="218">
        <v>0</v>
      </c>
      <c r="N30" s="218">
        <v>1</v>
      </c>
      <c r="O30" s="218">
        <v>1.67</v>
      </c>
      <c r="P30" s="218">
        <v>2.39</v>
      </c>
      <c r="Q30" s="218">
        <v>0</v>
      </c>
      <c r="R30" s="218">
        <v>0</v>
      </c>
      <c r="S30" s="218">
        <v>0.09</v>
      </c>
      <c r="T30" s="218">
        <v>0</v>
      </c>
      <c r="U30" s="218">
        <v>8.01</v>
      </c>
      <c r="V30" s="218">
        <v>0.54</v>
      </c>
      <c r="W30" s="218">
        <v>0.27</v>
      </c>
      <c r="X30" s="218">
        <v>1.24</v>
      </c>
      <c r="Y30" s="218">
        <v>0</v>
      </c>
      <c r="Z30" s="218">
        <v>2.35</v>
      </c>
      <c r="AA30" s="218">
        <v>10.07</v>
      </c>
      <c r="AB30" s="218">
        <v>0</v>
      </c>
      <c r="AC30" s="218">
        <v>1.73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4.53</v>
      </c>
      <c r="E31" s="218">
        <v>0</v>
      </c>
      <c r="F31" s="218">
        <v>0</v>
      </c>
      <c r="G31" s="218">
        <v>16.41</v>
      </c>
      <c r="H31" s="218">
        <v>0</v>
      </c>
      <c r="I31" s="218">
        <v>0</v>
      </c>
      <c r="J31" s="218">
        <v>19.48</v>
      </c>
      <c r="K31" s="218">
        <v>5.48</v>
      </c>
      <c r="L31" s="218">
        <v>3.28</v>
      </c>
      <c r="M31" s="218">
        <v>0</v>
      </c>
      <c r="N31" s="218">
        <v>1</v>
      </c>
      <c r="O31" s="218">
        <v>1.67</v>
      </c>
      <c r="P31" s="218">
        <v>2.39</v>
      </c>
      <c r="Q31" s="218">
        <v>0</v>
      </c>
      <c r="R31" s="218">
        <v>0</v>
      </c>
      <c r="S31" s="218">
        <v>0.09</v>
      </c>
      <c r="T31" s="218">
        <v>0</v>
      </c>
      <c r="U31" s="218">
        <v>8.01</v>
      </c>
      <c r="V31" s="218">
        <v>0.54</v>
      </c>
      <c r="W31" s="218">
        <v>0.27</v>
      </c>
      <c r="X31" s="218">
        <v>1.24</v>
      </c>
      <c r="Y31" s="218">
        <v>0</v>
      </c>
      <c r="Z31" s="218">
        <v>2.35</v>
      </c>
      <c r="AA31" s="218">
        <v>0.65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4.53</v>
      </c>
      <c r="E32" s="218">
        <v>0</v>
      </c>
      <c r="F32" s="218">
        <v>0</v>
      </c>
      <c r="G32" s="218">
        <v>16.41</v>
      </c>
      <c r="H32" s="218">
        <v>0</v>
      </c>
      <c r="I32" s="218">
        <v>0</v>
      </c>
      <c r="J32" s="218">
        <v>19.48</v>
      </c>
      <c r="K32" s="218">
        <v>5.48</v>
      </c>
      <c r="L32" s="218">
        <v>3.28</v>
      </c>
      <c r="M32" s="218">
        <v>0</v>
      </c>
      <c r="N32" s="218">
        <v>1</v>
      </c>
      <c r="O32" s="218">
        <v>1.67</v>
      </c>
      <c r="P32" s="218">
        <v>2.39</v>
      </c>
      <c r="Q32" s="218">
        <v>0</v>
      </c>
      <c r="R32" s="218">
        <v>0</v>
      </c>
      <c r="S32" s="218">
        <v>0.09</v>
      </c>
      <c r="T32" s="218">
        <v>0</v>
      </c>
      <c r="U32" s="218">
        <v>8.01</v>
      </c>
      <c r="V32" s="218">
        <v>0.54</v>
      </c>
      <c r="W32" s="218">
        <v>0.27</v>
      </c>
      <c r="X32" s="218">
        <v>1.24</v>
      </c>
      <c r="Y32" s="218">
        <v>0</v>
      </c>
      <c r="Z32" s="218">
        <v>2.35</v>
      </c>
      <c r="AA32" s="218">
        <v>0.65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4.53</v>
      </c>
      <c r="E33" s="218">
        <v>0</v>
      </c>
      <c r="F33" s="218">
        <v>0</v>
      </c>
      <c r="G33" s="218">
        <v>16.41</v>
      </c>
      <c r="H33" s="218">
        <v>0</v>
      </c>
      <c r="I33" s="218">
        <v>0</v>
      </c>
      <c r="J33" s="218">
        <v>19.48</v>
      </c>
      <c r="K33" s="218">
        <v>5.48</v>
      </c>
      <c r="L33" s="218">
        <v>3.28</v>
      </c>
      <c r="M33" s="218">
        <v>0</v>
      </c>
      <c r="N33" s="218">
        <v>1</v>
      </c>
      <c r="O33" s="218">
        <v>1.67</v>
      </c>
      <c r="P33" s="218">
        <v>2.39</v>
      </c>
      <c r="Q33" s="218">
        <v>0</v>
      </c>
      <c r="R33" s="218">
        <v>0.36</v>
      </c>
      <c r="S33" s="218">
        <v>0.09</v>
      </c>
      <c r="T33" s="218">
        <v>0</v>
      </c>
      <c r="U33" s="218">
        <v>8.2799999999999994</v>
      </c>
      <c r="V33" s="218">
        <v>0.54</v>
      </c>
      <c r="W33" s="218">
        <v>0.27</v>
      </c>
      <c r="X33" s="218">
        <v>1.24</v>
      </c>
      <c r="Y33" s="218">
        <v>0</v>
      </c>
      <c r="Z33" s="218">
        <v>2.35</v>
      </c>
      <c r="AA33" s="218">
        <v>0.65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4.53</v>
      </c>
      <c r="E34" s="218">
        <v>0</v>
      </c>
      <c r="F34" s="218">
        <v>0</v>
      </c>
      <c r="G34" s="218">
        <v>16.41</v>
      </c>
      <c r="H34" s="218">
        <v>0</v>
      </c>
      <c r="I34" s="218">
        <v>0</v>
      </c>
      <c r="J34" s="218">
        <v>19.48</v>
      </c>
      <c r="K34" s="218">
        <v>5.48</v>
      </c>
      <c r="L34" s="218">
        <v>3.28</v>
      </c>
      <c r="M34" s="218">
        <v>0</v>
      </c>
      <c r="N34" s="218">
        <v>1</v>
      </c>
      <c r="O34" s="218">
        <v>1.67</v>
      </c>
      <c r="P34" s="218">
        <v>2.39</v>
      </c>
      <c r="Q34" s="218">
        <v>0</v>
      </c>
      <c r="R34" s="218">
        <v>0.36</v>
      </c>
      <c r="S34" s="218">
        <v>0.09</v>
      </c>
      <c r="T34" s="218">
        <v>0</v>
      </c>
      <c r="U34" s="218">
        <v>8.2200000000000006</v>
      </c>
      <c r="V34" s="218">
        <v>0.54</v>
      </c>
      <c r="W34" s="218">
        <v>0.27</v>
      </c>
      <c r="X34" s="218">
        <v>1.24</v>
      </c>
      <c r="Y34" s="218">
        <v>0</v>
      </c>
      <c r="Z34" s="218">
        <v>2.35</v>
      </c>
      <c r="AA34" s="218">
        <v>0.65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4.53</v>
      </c>
      <c r="E35" s="218">
        <v>0</v>
      </c>
      <c r="F35" s="218">
        <v>0</v>
      </c>
      <c r="G35" s="218">
        <v>16.27</v>
      </c>
      <c r="H35" s="218">
        <v>0</v>
      </c>
      <c r="I35" s="218">
        <v>0</v>
      </c>
      <c r="J35" s="218">
        <v>18.920000000000002</v>
      </c>
      <c r="K35" s="218">
        <v>83.19</v>
      </c>
      <c r="L35" s="218">
        <v>30.35</v>
      </c>
      <c r="M35" s="218">
        <v>0</v>
      </c>
      <c r="N35" s="218">
        <v>1</v>
      </c>
      <c r="O35" s="218">
        <v>1.67</v>
      </c>
      <c r="P35" s="218">
        <v>2.39</v>
      </c>
      <c r="Q35" s="218">
        <v>2.69</v>
      </c>
      <c r="R35" s="218">
        <v>5.94</v>
      </c>
      <c r="S35" s="218">
        <v>3.71</v>
      </c>
      <c r="T35" s="218">
        <v>0</v>
      </c>
      <c r="U35" s="218">
        <v>8.14</v>
      </c>
      <c r="V35" s="218">
        <v>0.54</v>
      </c>
      <c r="W35" s="218">
        <v>0.27</v>
      </c>
      <c r="X35" s="218">
        <v>1.24</v>
      </c>
      <c r="Y35" s="218">
        <v>0</v>
      </c>
      <c r="Z35" s="218">
        <v>2.35</v>
      </c>
      <c r="AA35" s="218">
        <v>10.130000000000001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8.83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4.53</v>
      </c>
      <c r="E36" s="218">
        <v>0</v>
      </c>
      <c r="F36" s="218">
        <v>0</v>
      </c>
      <c r="G36" s="218">
        <v>16.27</v>
      </c>
      <c r="H36" s="218">
        <v>0</v>
      </c>
      <c r="I36" s="218">
        <v>0</v>
      </c>
      <c r="J36" s="218">
        <v>18.920000000000002</v>
      </c>
      <c r="K36" s="218">
        <v>84.68</v>
      </c>
      <c r="L36" s="218">
        <v>30.35</v>
      </c>
      <c r="M36" s="218">
        <v>0</v>
      </c>
      <c r="N36" s="218">
        <v>1</v>
      </c>
      <c r="O36" s="218">
        <v>1.67</v>
      </c>
      <c r="P36" s="218">
        <v>2.39</v>
      </c>
      <c r="Q36" s="218">
        <v>2.69</v>
      </c>
      <c r="R36" s="218">
        <v>5.77</v>
      </c>
      <c r="S36" s="218">
        <v>3.71</v>
      </c>
      <c r="T36" s="218">
        <v>0</v>
      </c>
      <c r="U36" s="218">
        <v>8.14</v>
      </c>
      <c r="V36" s="218">
        <v>0.54</v>
      </c>
      <c r="W36" s="218">
        <v>0.27</v>
      </c>
      <c r="X36" s="218">
        <v>1.24</v>
      </c>
      <c r="Y36" s="218">
        <v>0</v>
      </c>
      <c r="Z36" s="218">
        <v>2.35</v>
      </c>
      <c r="AA36" s="218">
        <v>9.48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8.83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4.53</v>
      </c>
      <c r="E37" s="218">
        <v>0</v>
      </c>
      <c r="F37" s="218">
        <v>0</v>
      </c>
      <c r="G37" s="218">
        <v>16.27</v>
      </c>
      <c r="H37" s="218">
        <v>0</v>
      </c>
      <c r="I37" s="218">
        <v>0</v>
      </c>
      <c r="J37" s="218">
        <v>18.920000000000002</v>
      </c>
      <c r="K37" s="218">
        <v>84.68</v>
      </c>
      <c r="L37" s="218">
        <v>31.65</v>
      </c>
      <c r="M37" s="218">
        <v>0</v>
      </c>
      <c r="N37" s="218">
        <v>1</v>
      </c>
      <c r="O37" s="218">
        <v>1.67</v>
      </c>
      <c r="P37" s="218">
        <v>2.76</v>
      </c>
      <c r="Q37" s="218">
        <v>2.69</v>
      </c>
      <c r="R37" s="218">
        <v>5.94</v>
      </c>
      <c r="S37" s="218">
        <v>3.71</v>
      </c>
      <c r="T37" s="218">
        <v>0</v>
      </c>
      <c r="U37" s="218">
        <v>8.14</v>
      </c>
      <c r="V37" s="218">
        <v>0.54</v>
      </c>
      <c r="W37" s="218">
        <v>0.27</v>
      </c>
      <c r="X37" s="218">
        <v>2.69</v>
      </c>
      <c r="Y37" s="218">
        <v>0</v>
      </c>
      <c r="Z37" s="218">
        <v>2.35</v>
      </c>
      <c r="AA37" s="218">
        <v>10.130000000000001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7.93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4.53</v>
      </c>
      <c r="E38" s="218">
        <v>0</v>
      </c>
      <c r="F38" s="218">
        <v>0</v>
      </c>
      <c r="G38" s="218">
        <v>16.27</v>
      </c>
      <c r="H38" s="218">
        <v>0</v>
      </c>
      <c r="I38" s="218">
        <v>0</v>
      </c>
      <c r="J38" s="218">
        <v>18.920000000000002</v>
      </c>
      <c r="K38" s="218">
        <v>84.68</v>
      </c>
      <c r="L38" s="218">
        <v>30.35</v>
      </c>
      <c r="M38" s="218">
        <v>0</v>
      </c>
      <c r="N38" s="218">
        <v>1</v>
      </c>
      <c r="O38" s="218">
        <v>1.67</v>
      </c>
      <c r="P38" s="218">
        <v>2.76</v>
      </c>
      <c r="Q38" s="218">
        <v>2.69</v>
      </c>
      <c r="R38" s="218">
        <v>5.94</v>
      </c>
      <c r="S38" s="218">
        <v>3.71</v>
      </c>
      <c r="T38" s="218">
        <v>0</v>
      </c>
      <c r="U38" s="218">
        <v>8.14</v>
      </c>
      <c r="V38" s="218">
        <v>0.54</v>
      </c>
      <c r="W38" s="218">
        <v>0.27</v>
      </c>
      <c r="X38" s="218">
        <v>1.24</v>
      </c>
      <c r="Y38" s="218">
        <v>0</v>
      </c>
      <c r="Z38" s="218">
        <v>2.35</v>
      </c>
      <c r="AA38" s="218">
        <v>10.130000000000001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7.93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4.53</v>
      </c>
      <c r="E39" s="218">
        <v>0</v>
      </c>
      <c r="F39" s="218">
        <v>0</v>
      </c>
      <c r="G39" s="218">
        <v>16.27</v>
      </c>
      <c r="H39" s="218">
        <v>0</v>
      </c>
      <c r="I39" s="218">
        <v>0</v>
      </c>
      <c r="J39" s="218">
        <v>18.920000000000002</v>
      </c>
      <c r="K39" s="218">
        <v>84.81</v>
      </c>
      <c r="L39" s="218">
        <v>30.35</v>
      </c>
      <c r="M39" s="218">
        <v>0</v>
      </c>
      <c r="N39" s="218">
        <v>1</v>
      </c>
      <c r="O39" s="218">
        <v>1.68</v>
      </c>
      <c r="P39" s="218">
        <v>2.76</v>
      </c>
      <c r="Q39" s="218">
        <v>2.71</v>
      </c>
      <c r="R39" s="218">
        <v>5.94</v>
      </c>
      <c r="S39" s="218">
        <v>3.71</v>
      </c>
      <c r="T39" s="218">
        <v>0</v>
      </c>
      <c r="U39" s="218">
        <v>18.29</v>
      </c>
      <c r="V39" s="218">
        <v>0.54</v>
      </c>
      <c r="W39" s="218">
        <v>0.27</v>
      </c>
      <c r="X39" s="218">
        <v>1.24</v>
      </c>
      <c r="Y39" s="218">
        <v>0</v>
      </c>
      <c r="Z39" s="218">
        <v>1.22</v>
      </c>
      <c r="AA39" s="218">
        <v>9.48</v>
      </c>
      <c r="AB39" s="218">
        <v>0</v>
      </c>
      <c r="AC39" s="218">
        <v>1.28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7.92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4.53</v>
      </c>
      <c r="E40" s="218">
        <v>0</v>
      </c>
      <c r="F40" s="218">
        <v>0</v>
      </c>
      <c r="G40" s="218">
        <v>16.27</v>
      </c>
      <c r="H40" s="218">
        <v>0</v>
      </c>
      <c r="I40" s="218">
        <v>0</v>
      </c>
      <c r="J40" s="218">
        <v>18.920000000000002</v>
      </c>
      <c r="K40" s="218">
        <v>84.81</v>
      </c>
      <c r="L40" s="218">
        <v>30.35</v>
      </c>
      <c r="M40" s="218">
        <v>0</v>
      </c>
      <c r="N40" s="218">
        <v>1</v>
      </c>
      <c r="O40" s="218">
        <v>1.67</v>
      </c>
      <c r="P40" s="218">
        <v>2.76</v>
      </c>
      <c r="Q40" s="218">
        <v>2.71</v>
      </c>
      <c r="R40" s="218">
        <v>6.58</v>
      </c>
      <c r="S40" s="218">
        <v>3.71</v>
      </c>
      <c r="T40" s="218">
        <v>0</v>
      </c>
      <c r="U40" s="218">
        <v>11.59</v>
      </c>
      <c r="V40" s="218">
        <v>0.54</v>
      </c>
      <c r="W40" s="218">
        <v>0.89</v>
      </c>
      <c r="X40" s="218">
        <v>1.24</v>
      </c>
      <c r="Y40" s="218">
        <v>0</v>
      </c>
      <c r="Z40" s="218">
        <v>1.39</v>
      </c>
      <c r="AA40" s="218">
        <v>10.130000000000001</v>
      </c>
      <c r="AB40" s="218">
        <v>0</v>
      </c>
      <c r="AC40" s="218">
        <v>1.28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7.92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4.53</v>
      </c>
      <c r="E41" s="218">
        <v>0</v>
      </c>
      <c r="F41" s="218">
        <v>0</v>
      </c>
      <c r="G41" s="218">
        <v>16.27</v>
      </c>
      <c r="H41" s="218">
        <v>0</v>
      </c>
      <c r="I41" s="218">
        <v>0</v>
      </c>
      <c r="J41" s="218">
        <v>18.920000000000002</v>
      </c>
      <c r="K41" s="218">
        <v>84.68</v>
      </c>
      <c r="L41" s="218">
        <v>30.35</v>
      </c>
      <c r="M41" s="218">
        <v>0</v>
      </c>
      <c r="N41" s="218">
        <v>1</v>
      </c>
      <c r="O41" s="218">
        <v>1.67</v>
      </c>
      <c r="P41" s="218">
        <v>2.76</v>
      </c>
      <c r="Q41" s="218">
        <v>2.34</v>
      </c>
      <c r="R41" s="218">
        <v>5.94</v>
      </c>
      <c r="S41" s="218">
        <v>3.71</v>
      </c>
      <c r="T41" s="218">
        <v>0</v>
      </c>
      <c r="U41" s="218">
        <v>9.58</v>
      </c>
      <c r="V41" s="218">
        <v>0.54</v>
      </c>
      <c r="W41" s="218">
        <v>0.33</v>
      </c>
      <c r="X41" s="218">
        <v>1.24</v>
      </c>
      <c r="Y41" s="218">
        <v>0</v>
      </c>
      <c r="Z41" s="218">
        <v>1.36</v>
      </c>
      <c r="AA41" s="218">
        <v>12.51</v>
      </c>
      <c r="AB41" s="218">
        <v>0</v>
      </c>
      <c r="AC41" s="218">
        <v>1.28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7.92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4.53</v>
      </c>
      <c r="E42" s="218">
        <v>0</v>
      </c>
      <c r="F42" s="218">
        <v>0</v>
      </c>
      <c r="G42" s="218">
        <v>16.27</v>
      </c>
      <c r="H42" s="218">
        <v>0</v>
      </c>
      <c r="I42" s="218">
        <v>0</v>
      </c>
      <c r="J42" s="218">
        <v>18.920000000000002</v>
      </c>
      <c r="K42" s="218">
        <v>84.68</v>
      </c>
      <c r="L42" s="218">
        <v>30.35</v>
      </c>
      <c r="M42" s="218">
        <v>0</v>
      </c>
      <c r="N42" s="218">
        <v>1</v>
      </c>
      <c r="O42" s="218">
        <v>1.67</v>
      </c>
      <c r="P42" s="218">
        <v>2.76</v>
      </c>
      <c r="Q42" s="218">
        <v>2.34</v>
      </c>
      <c r="R42" s="218">
        <v>5.94</v>
      </c>
      <c r="S42" s="218">
        <v>3.71</v>
      </c>
      <c r="T42" s="218">
        <v>0</v>
      </c>
      <c r="U42" s="218">
        <v>9.7100000000000009</v>
      </c>
      <c r="V42" s="218">
        <v>0.54</v>
      </c>
      <c r="W42" s="218">
        <v>0.33</v>
      </c>
      <c r="X42" s="218">
        <v>1.24</v>
      </c>
      <c r="Y42" s="218">
        <v>0</v>
      </c>
      <c r="Z42" s="218">
        <v>1.42</v>
      </c>
      <c r="AA42" s="218">
        <v>12.51</v>
      </c>
      <c r="AB42" s="218">
        <v>0</v>
      </c>
      <c r="AC42" s="218">
        <v>1.28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7.92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4.53</v>
      </c>
      <c r="E43" s="218">
        <v>0</v>
      </c>
      <c r="F43" s="218">
        <v>0</v>
      </c>
      <c r="G43" s="218">
        <v>16.27</v>
      </c>
      <c r="H43" s="218">
        <v>0</v>
      </c>
      <c r="I43" s="218">
        <v>0</v>
      </c>
      <c r="J43" s="218">
        <v>18.920000000000002</v>
      </c>
      <c r="K43" s="218">
        <v>84.68</v>
      </c>
      <c r="L43" s="218">
        <v>30.35</v>
      </c>
      <c r="M43" s="218">
        <v>0</v>
      </c>
      <c r="N43" s="218">
        <v>1</v>
      </c>
      <c r="O43" s="218">
        <v>1.67</v>
      </c>
      <c r="P43" s="218">
        <v>2.76</v>
      </c>
      <c r="Q43" s="218">
        <v>2.34</v>
      </c>
      <c r="R43" s="218">
        <v>5.94</v>
      </c>
      <c r="S43" s="218">
        <v>3.71</v>
      </c>
      <c r="T43" s="218">
        <v>0</v>
      </c>
      <c r="U43" s="218">
        <v>9.84</v>
      </c>
      <c r="V43" s="218">
        <v>0.54</v>
      </c>
      <c r="W43" s="218">
        <v>0.65</v>
      </c>
      <c r="X43" s="218">
        <v>1.24</v>
      </c>
      <c r="Y43" s="218">
        <v>0</v>
      </c>
      <c r="Z43" s="218">
        <v>2.35</v>
      </c>
      <c r="AA43" s="218">
        <v>9.81</v>
      </c>
      <c r="AB43" s="218">
        <v>0</v>
      </c>
      <c r="AC43" s="218">
        <v>1.28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7.92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4.53</v>
      </c>
      <c r="E44" s="218">
        <v>0</v>
      </c>
      <c r="F44" s="218">
        <v>0</v>
      </c>
      <c r="G44" s="218">
        <v>16.27</v>
      </c>
      <c r="H44" s="218">
        <v>0</v>
      </c>
      <c r="I44" s="218">
        <v>0</v>
      </c>
      <c r="J44" s="218">
        <v>18.920000000000002</v>
      </c>
      <c r="K44" s="218">
        <v>84.68</v>
      </c>
      <c r="L44" s="218">
        <v>30.35</v>
      </c>
      <c r="M44" s="218">
        <v>0</v>
      </c>
      <c r="N44" s="218">
        <v>1</v>
      </c>
      <c r="O44" s="218">
        <v>1.67</v>
      </c>
      <c r="P44" s="218">
        <v>2.76</v>
      </c>
      <c r="Q44" s="218">
        <v>2.34</v>
      </c>
      <c r="R44" s="218">
        <v>5.94</v>
      </c>
      <c r="S44" s="218">
        <v>3.71</v>
      </c>
      <c r="T44" s="218">
        <v>0</v>
      </c>
      <c r="U44" s="218">
        <v>9.9700000000000006</v>
      </c>
      <c r="V44" s="218">
        <v>0.54</v>
      </c>
      <c r="W44" s="218">
        <v>0.65</v>
      </c>
      <c r="X44" s="218">
        <v>1.24</v>
      </c>
      <c r="Y44" s="218">
        <v>0</v>
      </c>
      <c r="Z44" s="218">
        <v>2.35</v>
      </c>
      <c r="AA44" s="218">
        <v>9.81</v>
      </c>
      <c r="AB44" s="218">
        <v>0</v>
      </c>
      <c r="AC44" s="218">
        <v>1.28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7.92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4.53</v>
      </c>
      <c r="E45" s="218">
        <v>0</v>
      </c>
      <c r="F45" s="218">
        <v>0</v>
      </c>
      <c r="G45" s="218">
        <v>16.27</v>
      </c>
      <c r="H45" s="218">
        <v>0</v>
      </c>
      <c r="I45" s="218">
        <v>0</v>
      </c>
      <c r="J45" s="218">
        <v>18.920000000000002</v>
      </c>
      <c r="K45" s="218">
        <v>84.83</v>
      </c>
      <c r="L45" s="218">
        <v>30.35</v>
      </c>
      <c r="M45" s="218">
        <v>0</v>
      </c>
      <c r="N45" s="218">
        <v>1</v>
      </c>
      <c r="O45" s="218">
        <v>1.67</v>
      </c>
      <c r="P45" s="218">
        <v>2.76</v>
      </c>
      <c r="Q45" s="218">
        <v>2.34</v>
      </c>
      <c r="R45" s="218">
        <v>5.94</v>
      </c>
      <c r="S45" s="218">
        <v>3.71</v>
      </c>
      <c r="T45" s="218">
        <v>0</v>
      </c>
      <c r="U45" s="218">
        <v>10.11</v>
      </c>
      <c r="V45" s="218">
        <v>0.54</v>
      </c>
      <c r="W45" s="218">
        <v>0.65</v>
      </c>
      <c r="X45" s="218">
        <v>1.24</v>
      </c>
      <c r="Y45" s="218">
        <v>0</v>
      </c>
      <c r="Z45" s="218">
        <v>2.35</v>
      </c>
      <c r="AA45" s="218">
        <v>10.130000000000001</v>
      </c>
      <c r="AB45" s="218">
        <v>0</v>
      </c>
      <c r="AC45" s="218">
        <v>1.28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7.92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4.53</v>
      </c>
      <c r="E46" s="218">
        <v>0</v>
      </c>
      <c r="F46" s="218">
        <v>0</v>
      </c>
      <c r="G46" s="218">
        <v>16.27</v>
      </c>
      <c r="H46" s="218">
        <v>0</v>
      </c>
      <c r="I46" s="218">
        <v>0</v>
      </c>
      <c r="J46" s="218">
        <v>18.920000000000002</v>
      </c>
      <c r="K46" s="218">
        <v>84.83</v>
      </c>
      <c r="L46" s="218">
        <v>30.35</v>
      </c>
      <c r="M46" s="218">
        <v>0</v>
      </c>
      <c r="N46" s="218">
        <v>1</v>
      </c>
      <c r="O46" s="218">
        <v>1.67</v>
      </c>
      <c r="P46" s="218">
        <v>2.76</v>
      </c>
      <c r="Q46" s="218">
        <v>2.34</v>
      </c>
      <c r="R46" s="218">
        <v>5.94</v>
      </c>
      <c r="S46" s="218">
        <v>3.71</v>
      </c>
      <c r="T46" s="218">
        <v>0</v>
      </c>
      <c r="U46" s="218">
        <v>9.84</v>
      </c>
      <c r="V46" s="218">
        <v>0.54</v>
      </c>
      <c r="W46" s="218">
        <v>0.65</v>
      </c>
      <c r="X46" s="218">
        <v>1.24</v>
      </c>
      <c r="Y46" s="218">
        <v>0</v>
      </c>
      <c r="Z46" s="218">
        <v>2.35</v>
      </c>
      <c r="AA46" s="218">
        <v>10.130000000000001</v>
      </c>
      <c r="AB46" s="218">
        <v>0</v>
      </c>
      <c r="AC46" s="218">
        <v>1.28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7.92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4.53</v>
      </c>
      <c r="E47" s="218">
        <v>0</v>
      </c>
      <c r="F47" s="218">
        <v>0</v>
      </c>
      <c r="G47" s="218">
        <v>16</v>
      </c>
      <c r="H47" s="218">
        <v>0</v>
      </c>
      <c r="I47" s="218">
        <v>0</v>
      </c>
      <c r="J47" s="218">
        <v>18.920000000000002</v>
      </c>
      <c r="K47" s="218">
        <v>83.47</v>
      </c>
      <c r="L47" s="218">
        <v>30.25</v>
      </c>
      <c r="M47" s="218">
        <v>0</v>
      </c>
      <c r="N47" s="218">
        <v>1</v>
      </c>
      <c r="O47" s="218">
        <v>1.67</v>
      </c>
      <c r="P47" s="218">
        <v>2.76</v>
      </c>
      <c r="Q47" s="218">
        <v>2.34</v>
      </c>
      <c r="R47" s="218">
        <v>1</v>
      </c>
      <c r="S47" s="218">
        <v>3.71</v>
      </c>
      <c r="T47" s="218">
        <v>0</v>
      </c>
      <c r="U47" s="218">
        <v>9.65</v>
      </c>
      <c r="V47" s="218">
        <v>0.54</v>
      </c>
      <c r="W47" s="218">
        <v>0.26</v>
      </c>
      <c r="X47" s="218">
        <v>1.24</v>
      </c>
      <c r="Y47" s="218">
        <v>0</v>
      </c>
      <c r="Z47" s="218">
        <v>2.35</v>
      </c>
      <c r="AA47" s="218">
        <v>10.130000000000001</v>
      </c>
      <c r="AB47" s="218">
        <v>0</v>
      </c>
      <c r="AC47" s="218">
        <v>1.28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4.53</v>
      </c>
      <c r="E48" s="218">
        <v>0</v>
      </c>
      <c r="F48" s="218">
        <v>0</v>
      </c>
      <c r="G48" s="218">
        <v>16</v>
      </c>
      <c r="H48" s="218">
        <v>0</v>
      </c>
      <c r="I48" s="218">
        <v>0</v>
      </c>
      <c r="J48" s="218">
        <v>18.920000000000002</v>
      </c>
      <c r="K48" s="218">
        <v>83.47</v>
      </c>
      <c r="L48" s="218">
        <v>30.25</v>
      </c>
      <c r="M48" s="218">
        <v>0</v>
      </c>
      <c r="N48" s="218">
        <v>1</v>
      </c>
      <c r="O48" s="218">
        <v>1.67</v>
      </c>
      <c r="P48" s="218">
        <v>2.76</v>
      </c>
      <c r="Q48" s="218">
        <v>2.34</v>
      </c>
      <c r="R48" s="218">
        <v>0.71</v>
      </c>
      <c r="S48" s="218">
        <v>3.71</v>
      </c>
      <c r="T48" s="218">
        <v>0</v>
      </c>
      <c r="U48" s="218">
        <v>9.65</v>
      </c>
      <c r="V48" s="218">
        <v>0.54</v>
      </c>
      <c r="W48" s="218">
        <v>0.26</v>
      </c>
      <c r="X48" s="218">
        <v>1.24</v>
      </c>
      <c r="Y48" s="218">
        <v>0</v>
      </c>
      <c r="Z48" s="218">
        <v>2.35</v>
      </c>
      <c r="AA48" s="218">
        <v>10.130000000000001</v>
      </c>
      <c r="AB48" s="218">
        <v>0</v>
      </c>
      <c r="AC48" s="218">
        <v>1.28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4.53</v>
      </c>
      <c r="E49" s="218">
        <v>0</v>
      </c>
      <c r="F49" s="218">
        <v>0</v>
      </c>
      <c r="G49" s="218">
        <v>16</v>
      </c>
      <c r="H49" s="218">
        <v>0</v>
      </c>
      <c r="I49" s="218">
        <v>0</v>
      </c>
      <c r="J49" s="218">
        <v>18.920000000000002</v>
      </c>
      <c r="K49" s="218">
        <v>83.33</v>
      </c>
      <c r="L49" s="218">
        <v>30.25</v>
      </c>
      <c r="M49" s="218">
        <v>0</v>
      </c>
      <c r="N49" s="218">
        <v>1</v>
      </c>
      <c r="O49" s="218">
        <v>1.67</v>
      </c>
      <c r="P49" s="218">
        <v>2.76</v>
      </c>
      <c r="Q49" s="218">
        <v>2.79</v>
      </c>
      <c r="R49" s="218">
        <v>0.71</v>
      </c>
      <c r="S49" s="218">
        <v>3.71</v>
      </c>
      <c r="T49" s="218">
        <v>0</v>
      </c>
      <c r="U49" s="218">
        <v>9.65</v>
      </c>
      <c r="V49" s="218">
        <v>0.54</v>
      </c>
      <c r="W49" s="218">
        <v>0.54</v>
      </c>
      <c r="X49" s="218">
        <v>1.24</v>
      </c>
      <c r="Y49" s="218">
        <v>0</v>
      </c>
      <c r="Z49" s="218">
        <v>2.35</v>
      </c>
      <c r="AA49" s="218">
        <v>10.130000000000001</v>
      </c>
      <c r="AB49" s="218">
        <v>0</v>
      </c>
      <c r="AC49" s="218">
        <v>1.28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8.1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4.53</v>
      </c>
      <c r="E50" s="218">
        <v>0</v>
      </c>
      <c r="F50" s="218">
        <v>0</v>
      </c>
      <c r="G50" s="218">
        <v>16</v>
      </c>
      <c r="H50" s="218">
        <v>0</v>
      </c>
      <c r="I50" s="218">
        <v>0</v>
      </c>
      <c r="J50" s="218">
        <v>18.920000000000002</v>
      </c>
      <c r="K50" s="218">
        <v>83.33</v>
      </c>
      <c r="L50" s="218">
        <v>30.25</v>
      </c>
      <c r="M50" s="218">
        <v>0</v>
      </c>
      <c r="N50" s="218">
        <v>1</v>
      </c>
      <c r="O50" s="218">
        <v>1.67</v>
      </c>
      <c r="P50" s="218">
        <v>2.76</v>
      </c>
      <c r="Q50" s="218">
        <v>3.18</v>
      </c>
      <c r="R50" s="218">
        <v>0.36</v>
      </c>
      <c r="S50" s="218">
        <v>3.81</v>
      </c>
      <c r="T50" s="218">
        <v>0</v>
      </c>
      <c r="U50" s="218">
        <v>9.65</v>
      </c>
      <c r="V50" s="218">
        <v>0.54</v>
      </c>
      <c r="W50" s="218">
        <v>0.54</v>
      </c>
      <c r="X50" s="218">
        <v>1.24</v>
      </c>
      <c r="Y50" s="218">
        <v>0</v>
      </c>
      <c r="Z50" s="218">
        <v>2.35</v>
      </c>
      <c r="AA50" s="218">
        <v>10.130000000000001</v>
      </c>
      <c r="AB50" s="218">
        <v>0</v>
      </c>
      <c r="AC50" s="218">
        <v>1.28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8.1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4.53</v>
      </c>
      <c r="E51" s="218">
        <v>0</v>
      </c>
      <c r="F51" s="218">
        <v>0</v>
      </c>
      <c r="G51" s="218">
        <v>16</v>
      </c>
      <c r="H51" s="218">
        <v>0</v>
      </c>
      <c r="I51" s="218">
        <v>0</v>
      </c>
      <c r="J51" s="218">
        <v>18.920000000000002</v>
      </c>
      <c r="K51" s="218">
        <v>85.15</v>
      </c>
      <c r="L51" s="218">
        <v>30.25</v>
      </c>
      <c r="M51" s="218">
        <v>0</v>
      </c>
      <c r="N51" s="218">
        <v>1</v>
      </c>
      <c r="O51" s="218">
        <v>1.67</v>
      </c>
      <c r="P51" s="218">
        <v>1.69</v>
      </c>
      <c r="Q51" s="218">
        <v>3.29</v>
      </c>
      <c r="R51" s="218">
        <v>0.36</v>
      </c>
      <c r="S51" s="218">
        <v>3.91</v>
      </c>
      <c r="T51" s="218">
        <v>0</v>
      </c>
      <c r="U51" s="218">
        <v>9.65</v>
      </c>
      <c r="V51" s="218">
        <v>0.54</v>
      </c>
      <c r="W51" s="218">
        <v>0.28000000000000003</v>
      </c>
      <c r="X51" s="218">
        <v>1.24</v>
      </c>
      <c r="Y51" s="218">
        <v>0</v>
      </c>
      <c r="Z51" s="218">
        <v>2.35</v>
      </c>
      <c r="AA51" s="218">
        <v>10.02</v>
      </c>
      <c r="AB51" s="218">
        <v>0</v>
      </c>
      <c r="AC51" s="218">
        <v>1.05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8.1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4.53</v>
      </c>
      <c r="E52" s="218">
        <v>0</v>
      </c>
      <c r="F52" s="218">
        <v>0</v>
      </c>
      <c r="G52" s="218">
        <v>16</v>
      </c>
      <c r="H52" s="218">
        <v>0</v>
      </c>
      <c r="I52" s="218">
        <v>0</v>
      </c>
      <c r="J52" s="218">
        <v>18.920000000000002</v>
      </c>
      <c r="K52" s="218">
        <v>85.32</v>
      </c>
      <c r="L52" s="218">
        <v>30.25</v>
      </c>
      <c r="M52" s="218">
        <v>0</v>
      </c>
      <c r="N52" s="218">
        <v>1</v>
      </c>
      <c r="O52" s="218">
        <v>1.67</v>
      </c>
      <c r="P52" s="218">
        <v>1.69</v>
      </c>
      <c r="Q52" s="218">
        <v>3.29</v>
      </c>
      <c r="R52" s="218">
        <v>0.36</v>
      </c>
      <c r="S52" s="218">
        <v>3.91</v>
      </c>
      <c r="T52" s="218">
        <v>0</v>
      </c>
      <c r="U52" s="218">
        <v>9.65</v>
      </c>
      <c r="V52" s="218">
        <v>0.54</v>
      </c>
      <c r="W52" s="218">
        <v>0.28000000000000003</v>
      </c>
      <c r="X52" s="218">
        <v>1.24</v>
      </c>
      <c r="Y52" s="218">
        <v>0</v>
      </c>
      <c r="Z52" s="218">
        <v>2.35</v>
      </c>
      <c r="AA52" s="218">
        <v>10.02</v>
      </c>
      <c r="AB52" s="218">
        <v>0</v>
      </c>
      <c r="AC52" s="218">
        <v>1.05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8.1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4.53</v>
      </c>
      <c r="E53" s="218">
        <v>0</v>
      </c>
      <c r="F53" s="218">
        <v>0</v>
      </c>
      <c r="G53" s="218">
        <v>16</v>
      </c>
      <c r="H53" s="218">
        <v>0</v>
      </c>
      <c r="I53" s="218">
        <v>0</v>
      </c>
      <c r="J53" s="218">
        <v>18.920000000000002</v>
      </c>
      <c r="K53" s="218">
        <v>85.32</v>
      </c>
      <c r="L53" s="218">
        <v>30.59</v>
      </c>
      <c r="M53" s="218">
        <v>0</v>
      </c>
      <c r="N53" s="218">
        <v>1</v>
      </c>
      <c r="O53" s="218">
        <v>1.67</v>
      </c>
      <c r="P53" s="218">
        <v>1.69</v>
      </c>
      <c r="Q53" s="218">
        <v>3.29</v>
      </c>
      <c r="R53" s="218">
        <v>0.36</v>
      </c>
      <c r="S53" s="218">
        <v>3.91</v>
      </c>
      <c r="T53" s="218">
        <v>0</v>
      </c>
      <c r="U53" s="218">
        <v>9.65</v>
      </c>
      <c r="V53" s="218">
        <v>0.54</v>
      </c>
      <c r="W53" s="218">
        <v>0.39</v>
      </c>
      <c r="X53" s="218">
        <v>1.24</v>
      </c>
      <c r="Y53" s="218">
        <v>0</v>
      </c>
      <c r="Z53" s="218">
        <v>2.35</v>
      </c>
      <c r="AA53" s="218">
        <v>10.130000000000001</v>
      </c>
      <c r="AB53" s="218">
        <v>0</v>
      </c>
      <c r="AC53" s="218">
        <v>1.05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8.1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4.53</v>
      </c>
      <c r="E54" s="218">
        <v>0</v>
      </c>
      <c r="F54" s="218">
        <v>0</v>
      </c>
      <c r="G54" s="218">
        <v>16</v>
      </c>
      <c r="H54" s="218">
        <v>0</v>
      </c>
      <c r="I54" s="218">
        <v>0</v>
      </c>
      <c r="J54" s="218">
        <v>18.920000000000002</v>
      </c>
      <c r="K54" s="218">
        <v>85.32</v>
      </c>
      <c r="L54" s="218">
        <v>30.25</v>
      </c>
      <c r="M54" s="218">
        <v>0</v>
      </c>
      <c r="N54" s="218">
        <v>1</v>
      </c>
      <c r="O54" s="218">
        <v>1.67</v>
      </c>
      <c r="P54" s="218">
        <v>1.69</v>
      </c>
      <c r="Q54" s="218">
        <v>3.29</v>
      </c>
      <c r="R54" s="218">
        <v>0.71</v>
      </c>
      <c r="S54" s="218">
        <v>3.91</v>
      </c>
      <c r="T54" s="218">
        <v>0</v>
      </c>
      <c r="U54" s="218">
        <v>9.65</v>
      </c>
      <c r="V54" s="218">
        <v>0.54</v>
      </c>
      <c r="W54" s="218">
        <v>0.39</v>
      </c>
      <c r="X54" s="218">
        <v>1.24</v>
      </c>
      <c r="Y54" s="218">
        <v>0</v>
      </c>
      <c r="Z54" s="218">
        <v>2.35</v>
      </c>
      <c r="AA54" s="218">
        <v>10.130000000000001</v>
      </c>
      <c r="AB54" s="218">
        <v>0</v>
      </c>
      <c r="AC54" s="218">
        <v>1.05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8.1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4.53</v>
      </c>
      <c r="E55" s="218">
        <v>0</v>
      </c>
      <c r="F55" s="218">
        <v>0</v>
      </c>
      <c r="G55" s="218">
        <v>16</v>
      </c>
      <c r="H55" s="218">
        <v>0</v>
      </c>
      <c r="I55" s="218">
        <v>0</v>
      </c>
      <c r="J55" s="218">
        <v>18.920000000000002</v>
      </c>
      <c r="K55" s="218">
        <v>87</v>
      </c>
      <c r="L55" s="218">
        <v>26.63</v>
      </c>
      <c r="M55" s="218">
        <v>0</v>
      </c>
      <c r="N55" s="218">
        <v>1</v>
      </c>
      <c r="O55" s="218">
        <v>1.67</v>
      </c>
      <c r="P55" s="218">
        <v>1.69</v>
      </c>
      <c r="Q55" s="218">
        <v>3.22</v>
      </c>
      <c r="R55" s="218">
        <v>0.71</v>
      </c>
      <c r="S55" s="218">
        <v>3.91</v>
      </c>
      <c r="T55" s="218">
        <v>0</v>
      </c>
      <c r="U55" s="218">
        <v>9.81</v>
      </c>
      <c r="V55" s="218">
        <v>0.54</v>
      </c>
      <c r="W55" s="218">
        <v>0.39</v>
      </c>
      <c r="X55" s="218">
        <v>1.24</v>
      </c>
      <c r="Y55" s="218">
        <v>0</v>
      </c>
      <c r="Z55" s="218">
        <v>2.35</v>
      </c>
      <c r="AA55" s="218">
        <v>10.130000000000001</v>
      </c>
      <c r="AB55" s="218">
        <v>0</v>
      </c>
      <c r="AC55" s="218">
        <v>-3.37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8.1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4.53</v>
      </c>
      <c r="E56" s="218">
        <v>0</v>
      </c>
      <c r="F56" s="218">
        <v>0</v>
      </c>
      <c r="G56" s="218">
        <v>16</v>
      </c>
      <c r="H56" s="218">
        <v>0</v>
      </c>
      <c r="I56" s="218">
        <v>0</v>
      </c>
      <c r="J56" s="218">
        <v>18.920000000000002</v>
      </c>
      <c r="K56" s="218">
        <v>85.32</v>
      </c>
      <c r="L56" s="218">
        <v>29.69</v>
      </c>
      <c r="M56" s="218">
        <v>0</v>
      </c>
      <c r="N56" s="218">
        <v>1</v>
      </c>
      <c r="O56" s="218">
        <v>1.67</v>
      </c>
      <c r="P56" s="218">
        <v>1.69</v>
      </c>
      <c r="Q56" s="218">
        <v>3.23</v>
      </c>
      <c r="R56" s="218">
        <v>0.71</v>
      </c>
      <c r="S56" s="218">
        <v>3.91</v>
      </c>
      <c r="T56" s="218">
        <v>0</v>
      </c>
      <c r="U56" s="218">
        <v>9.7100000000000009</v>
      </c>
      <c r="V56" s="218">
        <v>0.54</v>
      </c>
      <c r="W56" s="218">
        <v>0.39</v>
      </c>
      <c r="X56" s="218">
        <v>1.24</v>
      </c>
      <c r="Y56" s="218">
        <v>0</v>
      </c>
      <c r="Z56" s="218">
        <v>2.35</v>
      </c>
      <c r="AA56" s="218">
        <v>10.130000000000001</v>
      </c>
      <c r="AB56" s="218">
        <v>0</v>
      </c>
      <c r="AC56" s="218">
        <v>-3.37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8.1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4.53</v>
      </c>
      <c r="E57" s="218">
        <v>0</v>
      </c>
      <c r="F57" s="218">
        <v>0</v>
      </c>
      <c r="G57" s="218">
        <v>16</v>
      </c>
      <c r="H57" s="218">
        <v>0</v>
      </c>
      <c r="I57" s="218">
        <v>0</v>
      </c>
      <c r="J57" s="218">
        <v>18.920000000000002</v>
      </c>
      <c r="K57" s="218">
        <v>85.32</v>
      </c>
      <c r="L57" s="218">
        <v>30.25</v>
      </c>
      <c r="M57" s="218">
        <v>0</v>
      </c>
      <c r="N57" s="218">
        <v>1</v>
      </c>
      <c r="O57" s="218">
        <v>1.67</v>
      </c>
      <c r="P57" s="218">
        <v>1.69</v>
      </c>
      <c r="Q57" s="218">
        <v>3.65</v>
      </c>
      <c r="R57" s="218">
        <v>0.71</v>
      </c>
      <c r="S57" s="218">
        <v>3.91</v>
      </c>
      <c r="T57" s="218">
        <v>0</v>
      </c>
      <c r="U57" s="218">
        <v>9.7100000000000009</v>
      </c>
      <c r="V57" s="218">
        <v>0.54</v>
      </c>
      <c r="W57" s="218">
        <v>0.39</v>
      </c>
      <c r="X57" s="218">
        <v>1.24</v>
      </c>
      <c r="Y57" s="218">
        <v>0</v>
      </c>
      <c r="Z57" s="218">
        <v>2.35</v>
      </c>
      <c r="AA57" s="218">
        <v>10.130000000000001</v>
      </c>
      <c r="AB57" s="218">
        <v>0</v>
      </c>
      <c r="AC57" s="218">
        <v>1.05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8.1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4.53</v>
      </c>
      <c r="E58" s="218">
        <v>0</v>
      </c>
      <c r="F58" s="218">
        <v>0</v>
      </c>
      <c r="G58" s="218">
        <v>16</v>
      </c>
      <c r="H58" s="218">
        <v>0</v>
      </c>
      <c r="I58" s="218">
        <v>0</v>
      </c>
      <c r="J58" s="218">
        <v>18.920000000000002</v>
      </c>
      <c r="K58" s="218">
        <v>85.32</v>
      </c>
      <c r="L58" s="218">
        <v>31.11</v>
      </c>
      <c r="M58" s="218">
        <v>0</v>
      </c>
      <c r="N58" s="218">
        <v>1</v>
      </c>
      <c r="O58" s="218">
        <v>1.67</v>
      </c>
      <c r="P58" s="218">
        <v>1.69</v>
      </c>
      <c r="Q58" s="218">
        <v>3.29</v>
      </c>
      <c r="R58" s="218">
        <v>0.71</v>
      </c>
      <c r="S58" s="218">
        <v>3.91</v>
      </c>
      <c r="T58" s="218">
        <v>0</v>
      </c>
      <c r="U58" s="218">
        <v>9.7100000000000009</v>
      </c>
      <c r="V58" s="218">
        <v>0.54</v>
      </c>
      <c r="W58" s="218">
        <v>0.39</v>
      </c>
      <c r="X58" s="218">
        <v>1.24</v>
      </c>
      <c r="Y58" s="218">
        <v>0</v>
      </c>
      <c r="Z58" s="218">
        <v>2.35</v>
      </c>
      <c r="AA58" s="218">
        <v>10.130000000000001</v>
      </c>
      <c r="AB58" s="218">
        <v>0</v>
      </c>
      <c r="AC58" s="218">
        <v>1.05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8.1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4.53</v>
      </c>
      <c r="E59" s="218">
        <v>0</v>
      </c>
      <c r="F59" s="218">
        <v>0</v>
      </c>
      <c r="G59" s="218">
        <v>16</v>
      </c>
      <c r="H59" s="218">
        <v>0</v>
      </c>
      <c r="I59" s="218">
        <v>0</v>
      </c>
      <c r="J59" s="218">
        <v>18.920000000000002</v>
      </c>
      <c r="K59" s="218">
        <v>84.88</v>
      </c>
      <c r="L59" s="218">
        <v>30.25</v>
      </c>
      <c r="M59" s="218">
        <v>0</v>
      </c>
      <c r="N59" s="218">
        <v>1</v>
      </c>
      <c r="O59" s="218">
        <v>1.67</v>
      </c>
      <c r="P59" s="218">
        <v>1.69</v>
      </c>
      <c r="Q59" s="218">
        <v>3.28</v>
      </c>
      <c r="R59" s="218">
        <v>0.36</v>
      </c>
      <c r="S59" s="218">
        <v>3.9</v>
      </c>
      <c r="T59" s="218">
        <v>0</v>
      </c>
      <c r="U59" s="218">
        <v>9.7100000000000009</v>
      </c>
      <c r="V59" s="218">
        <v>0.54</v>
      </c>
      <c r="W59" s="218">
        <v>0.5</v>
      </c>
      <c r="X59" s="218">
        <v>1.24</v>
      </c>
      <c r="Y59" s="218">
        <v>0</v>
      </c>
      <c r="Z59" s="218">
        <v>2.35</v>
      </c>
      <c r="AA59" s="218">
        <v>10.130000000000001</v>
      </c>
      <c r="AB59" s="218">
        <v>0</v>
      </c>
      <c r="AC59" s="218">
        <v>1.05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8.1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4.53</v>
      </c>
      <c r="E60" s="218">
        <v>0</v>
      </c>
      <c r="F60" s="218">
        <v>0</v>
      </c>
      <c r="G60" s="218">
        <v>16</v>
      </c>
      <c r="H60" s="218">
        <v>0</v>
      </c>
      <c r="I60" s="218">
        <v>0</v>
      </c>
      <c r="J60" s="218">
        <v>18.920000000000002</v>
      </c>
      <c r="K60" s="218">
        <v>54.43</v>
      </c>
      <c r="L60" s="218">
        <v>30.25</v>
      </c>
      <c r="M60" s="218">
        <v>0</v>
      </c>
      <c r="N60" s="218">
        <v>1</v>
      </c>
      <c r="O60" s="218">
        <v>1.67</v>
      </c>
      <c r="P60" s="218">
        <v>1.69</v>
      </c>
      <c r="Q60" s="218">
        <v>0.19</v>
      </c>
      <c r="R60" s="218">
        <v>0.36</v>
      </c>
      <c r="S60" s="218">
        <v>0.68</v>
      </c>
      <c r="T60" s="218">
        <v>0</v>
      </c>
      <c r="U60" s="218">
        <v>9.7100000000000009</v>
      </c>
      <c r="V60" s="218">
        <v>0.54</v>
      </c>
      <c r="W60" s="218">
        <v>0.5</v>
      </c>
      <c r="X60" s="218">
        <v>1.24</v>
      </c>
      <c r="Y60" s="218">
        <v>0</v>
      </c>
      <c r="Z60" s="218">
        <v>2.35</v>
      </c>
      <c r="AA60" s="218">
        <v>10.130000000000001</v>
      </c>
      <c r="AB60" s="218">
        <v>0</v>
      </c>
      <c r="AC60" s="218">
        <v>1.05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8.1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4.53</v>
      </c>
      <c r="E61" s="218">
        <v>0</v>
      </c>
      <c r="F61" s="218">
        <v>0</v>
      </c>
      <c r="G61" s="218">
        <v>16</v>
      </c>
      <c r="H61" s="218">
        <v>0</v>
      </c>
      <c r="I61" s="218">
        <v>0</v>
      </c>
      <c r="J61" s="218">
        <v>18.920000000000002</v>
      </c>
      <c r="K61" s="218">
        <v>5.48</v>
      </c>
      <c r="L61" s="218">
        <v>1.65</v>
      </c>
      <c r="M61" s="218">
        <v>0</v>
      </c>
      <c r="N61" s="218">
        <v>1</v>
      </c>
      <c r="O61" s="218">
        <v>1.67</v>
      </c>
      <c r="P61" s="218">
        <v>1.69</v>
      </c>
      <c r="Q61" s="218">
        <v>0.19</v>
      </c>
      <c r="R61" s="218">
        <v>0.36</v>
      </c>
      <c r="S61" s="218">
        <v>0.68</v>
      </c>
      <c r="T61" s="218">
        <v>0</v>
      </c>
      <c r="U61" s="218">
        <v>9.7100000000000009</v>
      </c>
      <c r="V61" s="218">
        <v>0.54</v>
      </c>
      <c r="W61" s="218">
        <v>0.5</v>
      </c>
      <c r="X61" s="218">
        <v>1.24</v>
      </c>
      <c r="Y61" s="218">
        <v>0</v>
      </c>
      <c r="Z61" s="218">
        <v>2.35</v>
      </c>
      <c r="AA61" s="218">
        <v>0.65</v>
      </c>
      <c r="AB61" s="218">
        <v>0</v>
      </c>
      <c r="AC61" s="218">
        <v>1.05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8.1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4.53</v>
      </c>
      <c r="E62" s="218">
        <v>0</v>
      </c>
      <c r="F62" s="218">
        <v>0</v>
      </c>
      <c r="G62" s="218">
        <v>16</v>
      </c>
      <c r="H62" s="218">
        <v>0</v>
      </c>
      <c r="I62" s="218">
        <v>0</v>
      </c>
      <c r="J62" s="218">
        <v>18.920000000000002</v>
      </c>
      <c r="K62" s="218">
        <v>5.48</v>
      </c>
      <c r="L62" s="218">
        <v>1.65</v>
      </c>
      <c r="M62" s="218">
        <v>0</v>
      </c>
      <c r="N62" s="218">
        <v>1</v>
      </c>
      <c r="O62" s="218">
        <v>1.67</v>
      </c>
      <c r="P62" s="218">
        <v>1.69</v>
      </c>
      <c r="Q62" s="218">
        <v>0.17</v>
      </c>
      <c r="R62" s="218">
        <v>0.36</v>
      </c>
      <c r="S62" s="218">
        <v>0.23</v>
      </c>
      <c r="T62" s="218">
        <v>0</v>
      </c>
      <c r="U62" s="218">
        <v>9.7100000000000009</v>
      </c>
      <c r="V62" s="218">
        <v>0.54</v>
      </c>
      <c r="W62" s="218">
        <v>0.5</v>
      </c>
      <c r="X62" s="218">
        <v>1.24</v>
      </c>
      <c r="Y62" s="218">
        <v>0</v>
      </c>
      <c r="Z62" s="218">
        <v>2.35</v>
      </c>
      <c r="AA62" s="218">
        <v>0.65</v>
      </c>
      <c r="AB62" s="218">
        <v>0</v>
      </c>
      <c r="AC62" s="218">
        <v>0.82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8.1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4.53</v>
      </c>
      <c r="E63" s="218">
        <v>0</v>
      </c>
      <c r="F63" s="218">
        <v>0</v>
      </c>
      <c r="G63" s="218">
        <v>16</v>
      </c>
      <c r="H63" s="218">
        <v>0</v>
      </c>
      <c r="I63" s="218">
        <v>0</v>
      </c>
      <c r="J63" s="218">
        <v>18.920000000000002</v>
      </c>
      <c r="K63" s="218">
        <v>5.48</v>
      </c>
      <c r="L63" s="218">
        <v>1.65</v>
      </c>
      <c r="M63" s="218">
        <v>0</v>
      </c>
      <c r="N63" s="218">
        <v>1</v>
      </c>
      <c r="O63" s="218">
        <v>1.67</v>
      </c>
      <c r="P63" s="218">
        <v>1.69</v>
      </c>
      <c r="Q63" s="218">
        <v>0.17</v>
      </c>
      <c r="R63" s="218">
        <v>0.36</v>
      </c>
      <c r="S63" s="218">
        <v>0.23</v>
      </c>
      <c r="T63" s="218">
        <v>0</v>
      </c>
      <c r="U63" s="218">
        <v>9.7100000000000009</v>
      </c>
      <c r="V63" s="218">
        <v>0.54</v>
      </c>
      <c r="W63" s="218">
        <v>0.39</v>
      </c>
      <c r="X63" s="218">
        <v>1.24</v>
      </c>
      <c r="Y63" s="218">
        <v>0</v>
      </c>
      <c r="Z63" s="218">
        <v>2.35</v>
      </c>
      <c r="AA63" s="218">
        <v>0.65</v>
      </c>
      <c r="AB63" s="218">
        <v>0</v>
      </c>
      <c r="AC63" s="218">
        <v>0.82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9.86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4.53</v>
      </c>
      <c r="E64" s="218">
        <v>0</v>
      </c>
      <c r="F64" s="218">
        <v>0</v>
      </c>
      <c r="G64" s="218">
        <v>16</v>
      </c>
      <c r="H64" s="218">
        <v>0</v>
      </c>
      <c r="I64" s="218">
        <v>0</v>
      </c>
      <c r="J64" s="218">
        <v>18.920000000000002</v>
      </c>
      <c r="K64" s="218">
        <v>5.48</v>
      </c>
      <c r="L64" s="218">
        <v>1.65</v>
      </c>
      <c r="M64" s="218">
        <v>0</v>
      </c>
      <c r="N64" s="218">
        <v>1</v>
      </c>
      <c r="O64" s="218">
        <v>1.67</v>
      </c>
      <c r="P64" s="218">
        <v>1.69</v>
      </c>
      <c r="Q64" s="218">
        <v>0.17</v>
      </c>
      <c r="R64" s="218">
        <v>0.36</v>
      </c>
      <c r="S64" s="218">
        <v>0.23</v>
      </c>
      <c r="T64" s="218">
        <v>0</v>
      </c>
      <c r="U64" s="218">
        <v>9.7100000000000009</v>
      </c>
      <c r="V64" s="218">
        <v>0.54</v>
      </c>
      <c r="W64" s="218">
        <v>0.39</v>
      </c>
      <c r="X64" s="218">
        <v>1.24</v>
      </c>
      <c r="Y64" s="218">
        <v>0</v>
      </c>
      <c r="Z64" s="218">
        <v>2.35</v>
      </c>
      <c r="AA64" s="218">
        <v>0.65</v>
      </c>
      <c r="AB64" s="218">
        <v>0</v>
      </c>
      <c r="AC64" s="218">
        <v>0.82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9.86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4.53</v>
      </c>
      <c r="E65" s="218">
        <v>0</v>
      </c>
      <c r="F65" s="218">
        <v>0</v>
      </c>
      <c r="G65" s="218">
        <v>16</v>
      </c>
      <c r="H65" s="218">
        <v>0</v>
      </c>
      <c r="I65" s="218">
        <v>0</v>
      </c>
      <c r="J65" s="218">
        <v>18.920000000000002</v>
      </c>
      <c r="K65" s="218">
        <v>5.48</v>
      </c>
      <c r="L65" s="218">
        <v>1.65</v>
      </c>
      <c r="M65" s="218">
        <v>0</v>
      </c>
      <c r="N65" s="218">
        <v>1</v>
      </c>
      <c r="O65" s="218">
        <v>1.67</v>
      </c>
      <c r="P65" s="218">
        <v>1.69</v>
      </c>
      <c r="Q65" s="218">
        <v>0.17</v>
      </c>
      <c r="R65" s="218">
        <v>0.36</v>
      </c>
      <c r="S65" s="218">
        <v>0.23</v>
      </c>
      <c r="T65" s="218">
        <v>0</v>
      </c>
      <c r="U65" s="218">
        <v>9.7100000000000009</v>
      </c>
      <c r="V65" s="218">
        <v>0.54</v>
      </c>
      <c r="W65" s="218">
        <v>0.39</v>
      </c>
      <c r="X65" s="218">
        <v>1.24</v>
      </c>
      <c r="Y65" s="218">
        <v>0</v>
      </c>
      <c r="Z65" s="218">
        <v>2.35</v>
      </c>
      <c r="AA65" s="218">
        <v>0.65</v>
      </c>
      <c r="AB65" s="218">
        <v>0</v>
      </c>
      <c r="AC65" s="218">
        <v>0.82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9.86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4.53</v>
      </c>
      <c r="E66" s="218">
        <v>0</v>
      </c>
      <c r="F66" s="218">
        <v>0</v>
      </c>
      <c r="G66" s="218">
        <v>16</v>
      </c>
      <c r="H66" s="218">
        <v>0</v>
      </c>
      <c r="I66" s="218">
        <v>0</v>
      </c>
      <c r="J66" s="218">
        <v>18.920000000000002</v>
      </c>
      <c r="K66" s="218">
        <v>5.48</v>
      </c>
      <c r="L66" s="218">
        <v>1.65</v>
      </c>
      <c r="M66" s="218">
        <v>0</v>
      </c>
      <c r="N66" s="218">
        <v>1</v>
      </c>
      <c r="O66" s="218">
        <v>1.67</v>
      </c>
      <c r="P66" s="218">
        <v>1.69</v>
      </c>
      <c r="Q66" s="218">
        <v>0.17</v>
      </c>
      <c r="R66" s="218">
        <v>0.36</v>
      </c>
      <c r="S66" s="218">
        <v>0.23</v>
      </c>
      <c r="T66" s="218">
        <v>0</v>
      </c>
      <c r="U66" s="218">
        <v>9.7100000000000009</v>
      </c>
      <c r="V66" s="218">
        <v>0.54</v>
      </c>
      <c r="W66" s="218">
        <v>0.39</v>
      </c>
      <c r="X66" s="218">
        <v>1.24</v>
      </c>
      <c r="Y66" s="218">
        <v>0</v>
      </c>
      <c r="Z66" s="218">
        <v>2.35</v>
      </c>
      <c r="AA66" s="218">
        <v>0.65</v>
      </c>
      <c r="AB66" s="218">
        <v>0</v>
      </c>
      <c r="AC66" s="218">
        <v>0.82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9.86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4.2300000000000004</v>
      </c>
      <c r="E67" s="218">
        <v>0</v>
      </c>
      <c r="F67" s="218">
        <v>0</v>
      </c>
      <c r="G67" s="218">
        <v>16</v>
      </c>
      <c r="H67" s="218">
        <v>0</v>
      </c>
      <c r="I67" s="218">
        <v>0</v>
      </c>
      <c r="J67" s="218">
        <v>18.920000000000002</v>
      </c>
      <c r="K67" s="218">
        <v>5.48</v>
      </c>
      <c r="L67" s="218">
        <v>1.65</v>
      </c>
      <c r="M67" s="218">
        <v>0</v>
      </c>
      <c r="N67" s="218">
        <v>1</v>
      </c>
      <c r="O67" s="218">
        <v>1.67</v>
      </c>
      <c r="P67" s="218">
        <v>1.69</v>
      </c>
      <c r="Q67" s="218">
        <v>0.17</v>
      </c>
      <c r="R67" s="218">
        <v>0.36</v>
      </c>
      <c r="S67" s="218">
        <v>0.23</v>
      </c>
      <c r="T67" s="218">
        <v>0</v>
      </c>
      <c r="U67" s="218">
        <v>9.7100000000000009</v>
      </c>
      <c r="V67" s="218">
        <v>0.54</v>
      </c>
      <c r="W67" s="218">
        <v>0.39</v>
      </c>
      <c r="X67" s="218">
        <v>1.24</v>
      </c>
      <c r="Y67" s="218">
        <v>0</v>
      </c>
      <c r="Z67" s="218">
        <v>2.35</v>
      </c>
      <c r="AA67" s="218">
        <v>0.65</v>
      </c>
      <c r="AB67" s="218">
        <v>0</v>
      </c>
      <c r="AC67" s="218">
        <v>0.82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9.86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4.2300000000000004</v>
      </c>
      <c r="E68" s="218">
        <v>0</v>
      </c>
      <c r="F68" s="218">
        <v>0</v>
      </c>
      <c r="G68" s="218">
        <v>16</v>
      </c>
      <c r="H68" s="218">
        <v>0</v>
      </c>
      <c r="I68" s="218">
        <v>0</v>
      </c>
      <c r="J68" s="218">
        <v>18.920000000000002</v>
      </c>
      <c r="K68" s="218">
        <v>5.48</v>
      </c>
      <c r="L68" s="218">
        <v>1.65</v>
      </c>
      <c r="M68" s="218">
        <v>0</v>
      </c>
      <c r="N68" s="218">
        <v>1</v>
      </c>
      <c r="O68" s="218">
        <v>1.67</v>
      </c>
      <c r="P68" s="218">
        <v>1.69</v>
      </c>
      <c r="Q68" s="218">
        <v>0.17</v>
      </c>
      <c r="R68" s="218">
        <v>0.36</v>
      </c>
      <c r="S68" s="218">
        <v>0.23</v>
      </c>
      <c r="T68" s="218">
        <v>0</v>
      </c>
      <c r="U68" s="218">
        <v>9.7100000000000009</v>
      </c>
      <c r="V68" s="218">
        <v>0.54</v>
      </c>
      <c r="W68" s="218">
        <v>0.39</v>
      </c>
      <c r="X68" s="218">
        <v>1.24</v>
      </c>
      <c r="Y68" s="218">
        <v>0</v>
      </c>
      <c r="Z68" s="218">
        <v>2.35</v>
      </c>
      <c r="AA68" s="218">
        <v>0.65</v>
      </c>
      <c r="AB68" s="218">
        <v>0</v>
      </c>
      <c r="AC68" s="218">
        <v>0.82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9.86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4.2300000000000004</v>
      </c>
      <c r="E69" s="218">
        <v>0</v>
      </c>
      <c r="F69" s="218">
        <v>0</v>
      </c>
      <c r="G69" s="218">
        <v>16</v>
      </c>
      <c r="H69" s="218">
        <v>0</v>
      </c>
      <c r="I69" s="218">
        <v>0</v>
      </c>
      <c r="J69" s="218">
        <v>18.920000000000002</v>
      </c>
      <c r="K69" s="218">
        <v>5.48</v>
      </c>
      <c r="L69" s="218">
        <v>1.65</v>
      </c>
      <c r="M69" s="218">
        <v>0</v>
      </c>
      <c r="N69" s="218">
        <v>1</v>
      </c>
      <c r="O69" s="218">
        <v>1.67</v>
      </c>
      <c r="P69" s="218">
        <v>1.69</v>
      </c>
      <c r="Q69" s="218">
        <v>0.17</v>
      </c>
      <c r="R69" s="218">
        <v>0.36</v>
      </c>
      <c r="S69" s="218">
        <v>0.23</v>
      </c>
      <c r="T69" s="218">
        <v>0</v>
      </c>
      <c r="U69" s="218">
        <v>9.7100000000000009</v>
      </c>
      <c r="V69" s="218">
        <v>0.54</v>
      </c>
      <c r="W69" s="218">
        <v>0.39</v>
      </c>
      <c r="X69" s="218">
        <v>1.24</v>
      </c>
      <c r="Y69" s="218">
        <v>0</v>
      </c>
      <c r="Z69" s="218">
        <v>2.35</v>
      </c>
      <c r="AA69" s="218">
        <v>0.65</v>
      </c>
      <c r="AB69" s="218">
        <v>0</v>
      </c>
      <c r="AC69" s="218">
        <v>0.82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9.86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4.2300000000000004</v>
      </c>
      <c r="E70" s="218">
        <v>0</v>
      </c>
      <c r="F70" s="218">
        <v>0</v>
      </c>
      <c r="G70" s="218">
        <v>16</v>
      </c>
      <c r="H70" s="218">
        <v>0</v>
      </c>
      <c r="I70" s="218">
        <v>0</v>
      </c>
      <c r="J70" s="218">
        <v>18.920000000000002</v>
      </c>
      <c r="K70" s="218">
        <v>5.48</v>
      </c>
      <c r="L70" s="218">
        <v>1.65</v>
      </c>
      <c r="M70" s="218">
        <v>0</v>
      </c>
      <c r="N70" s="218">
        <v>1</v>
      </c>
      <c r="O70" s="218">
        <v>1.67</v>
      </c>
      <c r="P70" s="218">
        <v>1.69</v>
      </c>
      <c r="Q70" s="218">
        <v>0.17</v>
      </c>
      <c r="R70" s="218">
        <v>0.36</v>
      </c>
      <c r="S70" s="218">
        <v>0.23</v>
      </c>
      <c r="T70" s="218">
        <v>0</v>
      </c>
      <c r="U70" s="218">
        <v>9.7100000000000009</v>
      </c>
      <c r="V70" s="218">
        <v>0.54</v>
      </c>
      <c r="W70" s="218">
        <v>0.39</v>
      </c>
      <c r="X70" s="218">
        <v>1.24</v>
      </c>
      <c r="Y70" s="218">
        <v>0</v>
      </c>
      <c r="Z70" s="218">
        <v>2.35</v>
      </c>
      <c r="AA70" s="218">
        <v>0.65</v>
      </c>
      <c r="AB70" s="218">
        <v>0</v>
      </c>
      <c r="AC70" s="218">
        <v>0.82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9.86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4.2699999999999996</v>
      </c>
      <c r="E71" s="218">
        <v>0</v>
      </c>
      <c r="F71" s="218">
        <v>0</v>
      </c>
      <c r="G71" s="218">
        <v>16</v>
      </c>
      <c r="H71" s="218">
        <v>0</v>
      </c>
      <c r="I71" s="218">
        <v>0</v>
      </c>
      <c r="J71" s="218">
        <v>18.920000000000002</v>
      </c>
      <c r="K71" s="218">
        <v>5.48</v>
      </c>
      <c r="L71" s="218">
        <v>1.65</v>
      </c>
      <c r="M71" s="218">
        <v>0</v>
      </c>
      <c r="N71" s="218">
        <v>1</v>
      </c>
      <c r="O71" s="218">
        <v>1.67</v>
      </c>
      <c r="P71" s="218">
        <v>1.69</v>
      </c>
      <c r="Q71" s="218">
        <v>0.17</v>
      </c>
      <c r="R71" s="218">
        <v>0.36</v>
      </c>
      <c r="S71" s="218">
        <v>0.23</v>
      </c>
      <c r="T71" s="218">
        <v>0</v>
      </c>
      <c r="U71" s="218">
        <v>9.7100000000000009</v>
      </c>
      <c r="V71" s="218">
        <v>0.54</v>
      </c>
      <c r="W71" s="218">
        <v>0.36</v>
      </c>
      <c r="X71" s="218">
        <v>1.24</v>
      </c>
      <c r="Y71" s="218">
        <v>0</v>
      </c>
      <c r="Z71" s="218">
        <v>2.35</v>
      </c>
      <c r="AA71" s="218">
        <v>0.65</v>
      </c>
      <c r="AB71" s="218">
        <v>0</v>
      </c>
      <c r="AC71" s="218">
        <v>0.82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9.93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4.2699999999999996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18.920000000000002</v>
      </c>
      <c r="K72" s="218">
        <v>5.48</v>
      </c>
      <c r="L72" s="218">
        <v>1.65</v>
      </c>
      <c r="M72" s="218">
        <v>0</v>
      </c>
      <c r="N72" s="218">
        <v>1</v>
      </c>
      <c r="O72" s="218">
        <v>1.67</v>
      </c>
      <c r="P72" s="218">
        <v>1.69</v>
      </c>
      <c r="Q72" s="218">
        <v>0.17</v>
      </c>
      <c r="R72" s="218">
        <v>0.36</v>
      </c>
      <c r="S72" s="218">
        <v>0.23</v>
      </c>
      <c r="T72" s="218">
        <v>0</v>
      </c>
      <c r="U72" s="218">
        <v>9.7100000000000009</v>
      </c>
      <c r="V72" s="218">
        <v>0.54</v>
      </c>
      <c r="W72" s="218">
        <v>0.36</v>
      </c>
      <c r="X72" s="218">
        <v>1.24</v>
      </c>
      <c r="Y72" s="218">
        <v>0</v>
      </c>
      <c r="Z72" s="218">
        <v>2.35</v>
      </c>
      <c r="AA72" s="218">
        <v>0.65</v>
      </c>
      <c r="AB72" s="218">
        <v>0</v>
      </c>
      <c r="AC72" s="218">
        <v>0.82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9.93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4.2699999999999996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18.920000000000002</v>
      </c>
      <c r="K73" s="218">
        <v>24.26</v>
      </c>
      <c r="L73" s="218">
        <v>1.65</v>
      </c>
      <c r="M73" s="218">
        <v>0</v>
      </c>
      <c r="N73" s="218">
        <v>1</v>
      </c>
      <c r="O73" s="218">
        <v>1.67</v>
      </c>
      <c r="P73" s="218">
        <v>1.69</v>
      </c>
      <c r="Q73" s="218">
        <v>0.17</v>
      </c>
      <c r="R73" s="218">
        <v>0.36</v>
      </c>
      <c r="S73" s="218">
        <v>0.23</v>
      </c>
      <c r="T73" s="218">
        <v>0</v>
      </c>
      <c r="U73" s="218">
        <v>9.7100000000000009</v>
      </c>
      <c r="V73" s="218">
        <v>0.54</v>
      </c>
      <c r="W73" s="218">
        <v>0.36</v>
      </c>
      <c r="X73" s="218">
        <v>1.24</v>
      </c>
      <c r="Y73" s="218">
        <v>0</v>
      </c>
      <c r="Z73" s="218">
        <v>2.35</v>
      </c>
      <c r="AA73" s="218">
        <v>0.65</v>
      </c>
      <c r="AB73" s="218">
        <v>0</v>
      </c>
      <c r="AC73" s="218">
        <v>0.82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9.93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4.2699999999999996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18.920000000000002</v>
      </c>
      <c r="K74" s="218">
        <v>24.26</v>
      </c>
      <c r="L74" s="218">
        <v>1.65</v>
      </c>
      <c r="M74" s="218">
        <v>0</v>
      </c>
      <c r="N74" s="218">
        <v>1</v>
      </c>
      <c r="O74" s="218">
        <v>1.67</v>
      </c>
      <c r="P74" s="218">
        <v>1.69</v>
      </c>
      <c r="Q74" s="218">
        <v>0.17</v>
      </c>
      <c r="R74" s="218">
        <v>0.36</v>
      </c>
      <c r="S74" s="218">
        <v>0.23</v>
      </c>
      <c r="T74" s="218">
        <v>0</v>
      </c>
      <c r="U74" s="218">
        <v>9.7100000000000009</v>
      </c>
      <c r="V74" s="218">
        <v>0.54</v>
      </c>
      <c r="W74" s="218">
        <v>0.36</v>
      </c>
      <c r="X74" s="218">
        <v>1.24</v>
      </c>
      <c r="Y74" s="218">
        <v>0</v>
      </c>
      <c r="Z74" s="218">
        <v>2.35</v>
      </c>
      <c r="AA74" s="218">
        <v>0.65</v>
      </c>
      <c r="AB74" s="218">
        <v>0</v>
      </c>
      <c r="AC74" s="218">
        <v>0.82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9.93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4.2699999999999996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18.920000000000002</v>
      </c>
      <c r="K75" s="218">
        <v>83.63</v>
      </c>
      <c r="L75" s="218">
        <v>1.65</v>
      </c>
      <c r="M75" s="218">
        <v>0</v>
      </c>
      <c r="N75" s="218">
        <v>1</v>
      </c>
      <c r="O75" s="218">
        <v>1.67</v>
      </c>
      <c r="P75" s="218">
        <v>1.69</v>
      </c>
      <c r="Q75" s="218">
        <v>0.17</v>
      </c>
      <c r="R75" s="218">
        <v>0.36</v>
      </c>
      <c r="S75" s="218">
        <v>0.23</v>
      </c>
      <c r="T75" s="218">
        <v>0</v>
      </c>
      <c r="U75" s="218">
        <v>9.7100000000000009</v>
      </c>
      <c r="V75" s="218">
        <v>0.54</v>
      </c>
      <c r="W75" s="218">
        <v>0.36</v>
      </c>
      <c r="X75" s="218">
        <v>1.24</v>
      </c>
      <c r="Y75" s="218">
        <v>0</v>
      </c>
      <c r="Z75" s="218">
        <v>2.35</v>
      </c>
      <c r="AA75" s="218">
        <v>0.65</v>
      </c>
      <c r="AB75" s="218">
        <v>0</v>
      </c>
      <c r="AC75" s="218">
        <v>0.82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9.9600000000000009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4.2699999999999996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18.920000000000002</v>
      </c>
      <c r="K76" s="218">
        <v>84.15</v>
      </c>
      <c r="L76" s="218">
        <v>1.65</v>
      </c>
      <c r="M76" s="218">
        <v>0</v>
      </c>
      <c r="N76" s="218">
        <v>1</v>
      </c>
      <c r="O76" s="218">
        <v>1.67</v>
      </c>
      <c r="P76" s="218">
        <v>1.69</v>
      </c>
      <c r="Q76" s="218">
        <v>0.17</v>
      </c>
      <c r="R76" s="218">
        <v>0.36</v>
      </c>
      <c r="S76" s="218">
        <v>0.23</v>
      </c>
      <c r="T76" s="218">
        <v>0</v>
      </c>
      <c r="U76" s="218">
        <v>9.7100000000000009</v>
      </c>
      <c r="V76" s="218">
        <v>0.54</v>
      </c>
      <c r="W76" s="218">
        <v>0.36</v>
      </c>
      <c r="X76" s="218">
        <v>1.24</v>
      </c>
      <c r="Y76" s="218">
        <v>0</v>
      </c>
      <c r="Z76" s="218">
        <v>2.35</v>
      </c>
      <c r="AA76" s="218">
        <v>0.65</v>
      </c>
      <c r="AB76" s="218">
        <v>0</v>
      </c>
      <c r="AC76" s="218">
        <v>0.82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9.9600000000000009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4.2699999999999996</v>
      </c>
      <c r="E77" s="218">
        <v>0</v>
      </c>
      <c r="F77" s="218">
        <v>0</v>
      </c>
      <c r="G77" s="218">
        <v>15.11</v>
      </c>
      <c r="H77" s="218">
        <v>0</v>
      </c>
      <c r="I77" s="218">
        <v>0</v>
      </c>
      <c r="J77" s="218">
        <v>17.97</v>
      </c>
      <c r="K77" s="218">
        <v>84.15</v>
      </c>
      <c r="L77" s="218">
        <v>1.65</v>
      </c>
      <c r="M77" s="218">
        <v>0</v>
      </c>
      <c r="N77" s="218">
        <v>1</v>
      </c>
      <c r="O77" s="218">
        <v>1.67</v>
      </c>
      <c r="P77" s="218">
        <v>1.69</v>
      </c>
      <c r="Q77" s="218">
        <v>0.17</v>
      </c>
      <c r="R77" s="218">
        <v>0.36</v>
      </c>
      <c r="S77" s="218">
        <v>0.23</v>
      </c>
      <c r="T77" s="218">
        <v>0</v>
      </c>
      <c r="U77" s="218">
        <v>9.7100000000000009</v>
      </c>
      <c r="V77" s="218">
        <v>0.54</v>
      </c>
      <c r="W77" s="218">
        <v>0.36</v>
      </c>
      <c r="X77" s="218">
        <v>1.24</v>
      </c>
      <c r="Y77" s="218">
        <v>0</v>
      </c>
      <c r="Z77" s="218">
        <v>2.35</v>
      </c>
      <c r="AA77" s="218">
        <v>0.65</v>
      </c>
      <c r="AB77" s="218">
        <v>0</v>
      </c>
      <c r="AC77" s="218">
        <v>0.82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8.64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4.2699999999999996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18.920000000000002</v>
      </c>
      <c r="K78" s="218">
        <v>84.15</v>
      </c>
      <c r="L78" s="218">
        <v>1.65</v>
      </c>
      <c r="M78" s="218">
        <v>0</v>
      </c>
      <c r="N78" s="218">
        <v>1</v>
      </c>
      <c r="O78" s="218">
        <v>1.67</v>
      </c>
      <c r="P78" s="218">
        <v>1.69</v>
      </c>
      <c r="Q78" s="218">
        <v>0.17</v>
      </c>
      <c r="R78" s="218">
        <v>0.36</v>
      </c>
      <c r="S78" s="218">
        <v>0.23</v>
      </c>
      <c r="T78" s="218">
        <v>0</v>
      </c>
      <c r="U78" s="218">
        <v>9.7100000000000009</v>
      </c>
      <c r="V78" s="218">
        <v>0.54</v>
      </c>
      <c r="W78" s="218">
        <v>0.36</v>
      </c>
      <c r="X78" s="218">
        <v>1.24</v>
      </c>
      <c r="Y78" s="218">
        <v>0</v>
      </c>
      <c r="Z78" s="218">
        <v>2.35</v>
      </c>
      <c r="AA78" s="218">
        <v>0.65</v>
      </c>
      <c r="AB78" s="218">
        <v>0</v>
      </c>
      <c r="AC78" s="218">
        <v>0.82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8.64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4.53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18.920000000000002</v>
      </c>
      <c r="K79" s="218">
        <v>10.58</v>
      </c>
      <c r="L79" s="218">
        <v>1.65</v>
      </c>
      <c r="M79" s="218">
        <v>0</v>
      </c>
      <c r="N79" s="218">
        <v>1</v>
      </c>
      <c r="O79" s="218">
        <v>1.67</v>
      </c>
      <c r="P79" s="218">
        <v>1.69</v>
      </c>
      <c r="Q79" s="218">
        <v>0.17</v>
      </c>
      <c r="R79" s="218">
        <v>0.36</v>
      </c>
      <c r="S79" s="218">
        <v>0.23</v>
      </c>
      <c r="T79" s="218">
        <v>0</v>
      </c>
      <c r="U79" s="218">
        <v>9.7100000000000009</v>
      </c>
      <c r="V79" s="218">
        <v>0.54</v>
      </c>
      <c r="W79" s="218">
        <v>0.36</v>
      </c>
      <c r="X79" s="218">
        <v>1.24</v>
      </c>
      <c r="Y79" s="218">
        <v>0</v>
      </c>
      <c r="Z79" s="218">
        <v>2.35</v>
      </c>
      <c r="AA79" s="218">
        <v>0.65</v>
      </c>
      <c r="AB79" s="218">
        <v>0</v>
      </c>
      <c r="AC79" s="218">
        <v>1.05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10.06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4.53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18.920000000000002</v>
      </c>
      <c r="K80" s="218">
        <v>5.48</v>
      </c>
      <c r="L80" s="218">
        <v>1.65</v>
      </c>
      <c r="M80" s="218">
        <v>0</v>
      </c>
      <c r="N80" s="218">
        <v>1</v>
      </c>
      <c r="O80" s="218">
        <v>1.67</v>
      </c>
      <c r="P80" s="218">
        <v>1.69</v>
      </c>
      <c r="Q80" s="218">
        <v>0.17</v>
      </c>
      <c r="R80" s="218">
        <v>0.36</v>
      </c>
      <c r="S80" s="218">
        <v>0.23</v>
      </c>
      <c r="T80" s="218">
        <v>0</v>
      </c>
      <c r="U80" s="218">
        <v>9.7100000000000009</v>
      </c>
      <c r="V80" s="218">
        <v>0.54</v>
      </c>
      <c r="W80" s="218">
        <v>0.36</v>
      </c>
      <c r="X80" s="218">
        <v>1.24</v>
      </c>
      <c r="Y80" s="218">
        <v>0</v>
      </c>
      <c r="Z80" s="218">
        <v>2.35</v>
      </c>
      <c r="AA80" s="218">
        <v>0.65</v>
      </c>
      <c r="AB80" s="218">
        <v>0</v>
      </c>
      <c r="AC80" s="218">
        <v>1.05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10.06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4.53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18.920000000000002</v>
      </c>
      <c r="K81" s="218">
        <v>5.48</v>
      </c>
      <c r="L81" s="218">
        <v>1.65</v>
      </c>
      <c r="M81" s="218">
        <v>0</v>
      </c>
      <c r="N81" s="218">
        <v>1</v>
      </c>
      <c r="O81" s="218">
        <v>1.67</v>
      </c>
      <c r="P81" s="218">
        <v>1.69</v>
      </c>
      <c r="Q81" s="218">
        <v>0.17</v>
      </c>
      <c r="R81" s="218">
        <v>0.36</v>
      </c>
      <c r="S81" s="218">
        <v>0.23</v>
      </c>
      <c r="T81" s="218">
        <v>0</v>
      </c>
      <c r="U81" s="218">
        <v>9.7100000000000009</v>
      </c>
      <c r="V81" s="218">
        <v>0.54</v>
      </c>
      <c r="W81" s="218">
        <v>0.36</v>
      </c>
      <c r="X81" s="218">
        <v>1.24</v>
      </c>
      <c r="Y81" s="218">
        <v>0</v>
      </c>
      <c r="Z81" s="218">
        <v>2.35</v>
      </c>
      <c r="AA81" s="218">
        <v>0.65</v>
      </c>
      <c r="AB81" s="218">
        <v>0</v>
      </c>
      <c r="AC81" s="218">
        <v>1.05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8.64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4.53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18.920000000000002</v>
      </c>
      <c r="K82" s="218">
        <v>5.48</v>
      </c>
      <c r="L82" s="218">
        <v>1.65</v>
      </c>
      <c r="M82" s="218">
        <v>0</v>
      </c>
      <c r="N82" s="218">
        <v>1</v>
      </c>
      <c r="O82" s="218">
        <v>1.67</v>
      </c>
      <c r="P82" s="218">
        <v>1.69</v>
      </c>
      <c r="Q82" s="218">
        <v>0.17</v>
      </c>
      <c r="R82" s="218">
        <v>0.36</v>
      </c>
      <c r="S82" s="218">
        <v>0.23</v>
      </c>
      <c r="T82" s="218">
        <v>0</v>
      </c>
      <c r="U82" s="218">
        <v>9.7100000000000009</v>
      </c>
      <c r="V82" s="218">
        <v>0.54</v>
      </c>
      <c r="W82" s="218">
        <v>0.36</v>
      </c>
      <c r="X82" s="218">
        <v>1.24</v>
      </c>
      <c r="Y82" s="218">
        <v>0</v>
      </c>
      <c r="Z82" s="218">
        <v>2.35</v>
      </c>
      <c r="AA82" s="218">
        <v>0.65</v>
      </c>
      <c r="AB82" s="218">
        <v>0</v>
      </c>
      <c r="AC82" s="218">
        <v>1.05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8.64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4.53</v>
      </c>
      <c r="E83" s="218">
        <v>0</v>
      </c>
      <c r="F83" s="218">
        <v>0</v>
      </c>
      <c r="G83" s="218">
        <v>15.11</v>
      </c>
      <c r="H83" s="218">
        <v>0</v>
      </c>
      <c r="I83" s="218">
        <v>0</v>
      </c>
      <c r="J83" s="218">
        <v>18.14</v>
      </c>
      <c r="K83" s="218">
        <v>87.55</v>
      </c>
      <c r="L83" s="218">
        <v>1.65</v>
      </c>
      <c r="M83" s="218">
        <v>0</v>
      </c>
      <c r="N83" s="218">
        <v>1</v>
      </c>
      <c r="O83" s="218">
        <v>1.67</v>
      </c>
      <c r="P83" s="218">
        <v>1.69</v>
      </c>
      <c r="Q83" s="218">
        <v>0.17</v>
      </c>
      <c r="R83" s="218">
        <v>0.36</v>
      </c>
      <c r="S83" s="218">
        <v>0.23</v>
      </c>
      <c r="T83" s="218">
        <v>0</v>
      </c>
      <c r="U83" s="218">
        <v>9.7100000000000009</v>
      </c>
      <c r="V83" s="218">
        <v>0.75</v>
      </c>
      <c r="W83" s="218">
        <v>0.87</v>
      </c>
      <c r="X83" s="218">
        <v>1.24</v>
      </c>
      <c r="Y83" s="218">
        <v>0</v>
      </c>
      <c r="Z83" s="218">
        <v>2.35</v>
      </c>
      <c r="AA83" s="218">
        <v>0.65</v>
      </c>
      <c r="AB83" s="218">
        <v>0</v>
      </c>
      <c r="AC83" s="218">
        <v>1.05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4.53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18.920000000000002</v>
      </c>
      <c r="K84" s="218">
        <v>87.69</v>
      </c>
      <c r="L84" s="218">
        <v>1.65</v>
      </c>
      <c r="M84" s="218">
        <v>0</v>
      </c>
      <c r="N84" s="218">
        <v>1</v>
      </c>
      <c r="O84" s="218">
        <v>1.67</v>
      </c>
      <c r="P84" s="218">
        <v>1.69</v>
      </c>
      <c r="Q84" s="218">
        <v>0.17</v>
      </c>
      <c r="R84" s="218">
        <v>0.36</v>
      </c>
      <c r="S84" s="218">
        <v>0.23</v>
      </c>
      <c r="T84" s="218">
        <v>0</v>
      </c>
      <c r="U84" s="218">
        <v>9.7100000000000009</v>
      </c>
      <c r="V84" s="218">
        <v>0.75</v>
      </c>
      <c r="W84" s="218">
        <v>0.87</v>
      </c>
      <c r="X84" s="218">
        <v>1.24</v>
      </c>
      <c r="Y84" s="218">
        <v>0</v>
      </c>
      <c r="Z84" s="218">
        <v>2.35</v>
      </c>
      <c r="AA84" s="218">
        <v>0.65</v>
      </c>
      <c r="AB84" s="218">
        <v>0</v>
      </c>
      <c r="AC84" s="218">
        <v>1.05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9.9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4.53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18.920000000000002</v>
      </c>
      <c r="K85" s="218">
        <v>78.02</v>
      </c>
      <c r="L85" s="218">
        <v>1.65</v>
      </c>
      <c r="M85" s="218">
        <v>0</v>
      </c>
      <c r="N85" s="218">
        <v>1</v>
      </c>
      <c r="O85" s="218">
        <v>1.67</v>
      </c>
      <c r="P85" s="218">
        <v>1.69</v>
      </c>
      <c r="Q85" s="218">
        <v>0.17</v>
      </c>
      <c r="R85" s="218">
        <v>0.36</v>
      </c>
      <c r="S85" s="218">
        <v>0</v>
      </c>
      <c r="T85" s="218">
        <v>0</v>
      </c>
      <c r="U85" s="218">
        <v>9.7100000000000009</v>
      </c>
      <c r="V85" s="218">
        <v>0.75</v>
      </c>
      <c r="W85" s="218">
        <v>0.87</v>
      </c>
      <c r="X85" s="218">
        <v>1.24</v>
      </c>
      <c r="Y85" s="218">
        <v>0</v>
      </c>
      <c r="Z85" s="218">
        <v>2.35</v>
      </c>
      <c r="AA85" s="218">
        <v>0.65</v>
      </c>
      <c r="AB85" s="218">
        <v>0</v>
      </c>
      <c r="AC85" s="218">
        <v>1.28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9.9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4.53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18.920000000000002</v>
      </c>
      <c r="K86" s="218">
        <v>78.02</v>
      </c>
      <c r="L86" s="218">
        <v>1.65</v>
      </c>
      <c r="M86" s="218">
        <v>0</v>
      </c>
      <c r="N86" s="218">
        <v>1</v>
      </c>
      <c r="O86" s="218">
        <v>1.67</v>
      </c>
      <c r="P86" s="218">
        <v>1.69</v>
      </c>
      <c r="Q86" s="218">
        <v>0.17</v>
      </c>
      <c r="R86" s="218">
        <v>0.36</v>
      </c>
      <c r="S86" s="218">
        <v>0.23</v>
      </c>
      <c r="T86" s="218">
        <v>0</v>
      </c>
      <c r="U86" s="218">
        <v>9.7100000000000009</v>
      </c>
      <c r="V86" s="218">
        <v>0.75</v>
      </c>
      <c r="W86" s="218">
        <v>0.87</v>
      </c>
      <c r="X86" s="218">
        <v>1.24</v>
      </c>
      <c r="Y86" s="218">
        <v>0</v>
      </c>
      <c r="Z86" s="218">
        <v>2.35</v>
      </c>
      <c r="AA86" s="218">
        <v>0.65</v>
      </c>
      <c r="AB86" s="218">
        <v>0</v>
      </c>
      <c r="AC86" s="218">
        <v>1.28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0.47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4.53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18.920000000000002</v>
      </c>
      <c r="K87" s="218">
        <v>68.349999999999994</v>
      </c>
      <c r="L87" s="218">
        <v>1.65</v>
      </c>
      <c r="M87" s="218">
        <v>0</v>
      </c>
      <c r="N87" s="218">
        <v>1</v>
      </c>
      <c r="O87" s="218">
        <v>1.67</v>
      </c>
      <c r="P87" s="218">
        <v>1.69</v>
      </c>
      <c r="Q87" s="218">
        <v>0.17</v>
      </c>
      <c r="R87" s="218">
        <v>0.36</v>
      </c>
      <c r="S87" s="218">
        <v>0.23</v>
      </c>
      <c r="T87" s="218">
        <v>0</v>
      </c>
      <c r="U87" s="218">
        <v>9.7100000000000009</v>
      </c>
      <c r="V87" s="218">
        <v>0.75</v>
      </c>
      <c r="W87" s="218">
        <v>0.87</v>
      </c>
      <c r="X87" s="218">
        <v>1.24</v>
      </c>
      <c r="Y87" s="218">
        <v>0</v>
      </c>
      <c r="Z87" s="218">
        <v>2.35</v>
      </c>
      <c r="AA87" s="218">
        <v>0.65</v>
      </c>
      <c r="AB87" s="218">
        <v>0</v>
      </c>
      <c r="AC87" s="218">
        <v>1.28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4.53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18.920000000000002</v>
      </c>
      <c r="K88" s="218">
        <v>78.02</v>
      </c>
      <c r="L88" s="218">
        <v>1.65</v>
      </c>
      <c r="M88" s="218">
        <v>0</v>
      </c>
      <c r="N88" s="218">
        <v>1</v>
      </c>
      <c r="O88" s="218">
        <v>1.67</v>
      </c>
      <c r="P88" s="218">
        <v>1.69</v>
      </c>
      <c r="Q88" s="218">
        <v>0.17</v>
      </c>
      <c r="R88" s="218">
        <v>0.36</v>
      </c>
      <c r="S88" s="218">
        <v>0.23</v>
      </c>
      <c r="T88" s="218">
        <v>0</v>
      </c>
      <c r="U88" s="218">
        <v>9.7100000000000009</v>
      </c>
      <c r="V88" s="218">
        <v>0.75</v>
      </c>
      <c r="W88" s="218">
        <v>0.87</v>
      </c>
      <c r="X88" s="218">
        <v>1.24</v>
      </c>
      <c r="Y88" s="218">
        <v>0</v>
      </c>
      <c r="Z88" s="218">
        <v>2.35</v>
      </c>
      <c r="AA88" s="218">
        <v>0.65</v>
      </c>
      <c r="AB88" s="218">
        <v>0</v>
      </c>
      <c r="AC88" s="218">
        <v>1.28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4.53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18.920000000000002</v>
      </c>
      <c r="K89" s="218">
        <v>62.21</v>
      </c>
      <c r="L89" s="218">
        <v>1.65</v>
      </c>
      <c r="M89" s="218">
        <v>0</v>
      </c>
      <c r="N89" s="218">
        <v>1</v>
      </c>
      <c r="O89" s="218">
        <v>1.67</v>
      </c>
      <c r="P89" s="218">
        <v>1.69</v>
      </c>
      <c r="Q89" s="218">
        <v>0.17</v>
      </c>
      <c r="R89" s="218">
        <v>0.36</v>
      </c>
      <c r="S89" s="218">
        <v>0.23</v>
      </c>
      <c r="T89" s="218">
        <v>0</v>
      </c>
      <c r="U89" s="218">
        <v>9.7100000000000009</v>
      </c>
      <c r="V89" s="218">
        <v>0.75</v>
      </c>
      <c r="W89" s="218">
        <v>0.87</v>
      </c>
      <c r="X89" s="218">
        <v>1.24</v>
      </c>
      <c r="Y89" s="218">
        <v>0</v>
      </c>
      <c r="Z89" s="218">
        <v>2.35</v>
      </c>
      <c r="AA89" s="218">
        <v>0.65</v>
      </c>
      <c r="AB89" s="218">
        <v>0</v>
      </c>
      <c r="AC89" s="218">
        <v>1.28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4.53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18.920000000000002</v>
      </c>
      <c r="K90" s="218">
        <v>43.52</v>
      </c>
      <c r="L90" s="218">
        <v>1.65</v>
      </c>
      <c r="M90" s="218">
        <v>0</v>
      </c>
      <c r="N90" s="218">
        <v>1</v>
      </c>
      <c r="O90" s="218">
        <v>1.67</v>
      </c>
      <c r="P90" s="218">
        <v>1.69</v>
      </c>
      <c r="Q90" s="218">
        <v>0.17</v>
      </c>
      <c r="R90" s="218">
        <v>0.36</v>
      </c>
      <c r="S90" s="218">
        <v>0.23</v>
      </c>
      <c r="T90" s="218">
        <v>0</v>
      </c>
      <c r="U90" s="218">
        <v>9.7100000000000009</v>
      </c>
      <c r="V90" s="218">
        <v>0.75</v>
      </c>
      <c r="W90" s="218">
        <v>0.87</v>
      </c>
      <c r="X90" s="218">
        <v>1.24</v>
      </c>
      <c r="Y90" s="218">
        <v>0</v>
      </c>
      <c r="Z90" s="218">
        <v>2.35</v>
      </c>
      <c r="AA90" s="218">
        <v>0.65</v>
      </c>
      <c r="AB90" s="218">
        <v>0</v>
      </c>
      <c r="AC90" s="218">
        <v>1.28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4.53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18.920000000000002</v>
      </c>
      <c r="K91" s="218">
        <v>78.02</v>
      </c>
      <c r="L91" s="218">
        <v>1.65</v>
      </c>
      <c r="M91" s="218">
        <v>0</v>
      </c>
      <c r="N91" s="218">
        <v>1</v>
      </c>
      <c r="O91" s="218">
        <v>1.67</v>
      </c>
      <c r="P91" s="218">
        <v>1.69</v>
      </c>
      <c r="Q91" s="218">
        <v>0.17</v>
      </c>
      <c r="R91" s="218">
        <v>0.36</v>
      </c>
      <c r="S91" s="218">
        <v>0.23</v>
      </c>
      <c r="T91" s="218">
        <v>0</v>
      </c>
      <c r="U91" s="218">
        <v>9.7100000000000009</v>
      </c>
      <c r="V91" s="218">
        <v>0.75</v>
      </c>
      <c r="W91" s="218">
        <v>0.87</v>
      </c>
      <c r="X91" s="218">
        <v>1.24</v>
      </c>
      <c r="Y91" s="218">
        <v>0</v>
      </c>
      <c r="Z91" s="218">
        <v>2.35</v>
      </c>
      <c r="AA91" s="218">
        <v>0.65</v>
      </c>
      <c r="AB91" s="218">
        <v>0</v>
      </c>
      <c r="AC91" s="218">
        <v>1.28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4.53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18.920000000000002</v>
      </c>
      <c r="K92" s="218">
        <v>78.02</v>
      </c>
      <c r="L92" s="218">
        <v>1.65</v>
      </c>
      <c r="M92" s="218">
        <v>0</v>
      </c>
      <c r="N92" s="218">
        <v>1</v>
      </c>
      <c r="O92" s="218">
        <v>1.67</v>
      </c>
      <c r="P92" s="218">
        <v>1.69</v>
      </c>
      <c r="Q92" s="218">
        <v>0.17</v>
      </c>
      <c r="R92" s="218">
        <v>0.36</v>
      </c>
      <c r="S92" s="218">
        <v>0.23</v>
      </c>
      <c r="T92" s="218">
        <v>0</v>
      </c>
      <c r="U92" s="218">
        <v>9.7100000000000009</v>
      </c>
      <c r="V92" s="218">
        <v>0.75</v>
      </c>
      <c r="W92" s="218">
        <v>0.87</v>
      </c>
      <c r="X92" s="218">
        <v>1.24</v>
      </c>
      <c r="Y92" s="218">
        <v>0</v>
      </c>
      <c r="Z92" s="218">
        <v>2.35</v>
      </c>
      <c r="AA92" s="218">
        <v>0.65</v>
      </c>
      <c r="AB92" s="218">
        <v>0</v>
      </c>
      <c r="AC92" s="218">
        <v>1.28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4.53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18.920000000000002</v>
      </c>
      <c r="K93" s="218">
        <v>78.02</v>
      </c>
      <c r="L93" s="218">
        <v>1.65</v>
      </c>
      <c r="M93" s="218">
        <v>0</v>
      </c>
      <c r="N93" s="218">
        <v>1</v>
      </c>
      <c r="O93" s="218">
        <v>1.67</v>
      </c>
      <c r="P93" s="218">
        <v>1.69</v>
      </c>
      <c r="Q93" s="218">
        <v>0.17</v>
      </c>
      <c r="R93" s="218">
        <v>0.36</v>
      </c>
      <c r="S93" s="218">
        <v>0.23</v>
      </c>
      <c r="T93" s="218">
        <v>0</v>
      </c>
      <c r="U93" s="218">
        <v>9.7100000000000009</v>
      </c>
      <c r="V93" s="218">
        <v>0.75</v>
      </c>
      <c r="W93" s="218">
        <v>0.87</v>
      </c>
      <c r="X93" s="218">
        <v>1.24</v>
      </c>
      <c r="Y93" s="218">
        <v>0</v>
      </c>
      <c r="Z93" s="218">
        <v>2.35</v>
      </c>
      <c r="AA93" s="218">
        <v>0.65</v>
      </c>
      <c r="AB93" s="218">
        <v>0</v>
      </c>
      <c r="AC93" s="218">
        <v>1.28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4.53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18.920000000000002</v>
      </c>
      <c r="K94" s="218">
        <v>78.02</v>
      </c>
      <c r="L94" s="218">
        <v>1.65</v>
      </c>
      <c r="M94" s="218">
        <v>0</v>
      </c>
      <c r="N94" s="218">
        <v>1</v>
      </c>
      <c r="O94" s="218">
        <v>1.67</v>
      </c>
      <c r="P94" s="218">
        <v>1.69</v>
      </c>
      <c r="Q94" s="218">
        <v>0.17</v>
      </c>
      <c r="R94" s="218">
        <v>0.36</v>
      </c>
      <c r="S94" s="218">
        <v>0.23</v>
      </c>
      <c r="T94" s="218">
        <v>0</v>
      </c>
      <c r="U94" s="218">
        <v>9.7100000000000009</v>
      </c>
      <c r="V94" s="218">
        <v>0.75</v>
      </c>
      <c r="W94" s="218">
        <v>0.87</v>
      </c>
      <c r="X94" s="218">
        <v>1.24</v>
      </c>
      <c r="Y94" s="218">
        <v>0</v>
      </c>
      <c r="Z94" s="218">
        <v>2.35</v>
      </c>
      <c r="AA94" s="218">
        <v>0.65</v>
      </c>
      <c r="AB94" s="218">
        <v>0</v>
      </c>
      <c r="AC94" s="218">
        <v>1.28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4.53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18.920000000000002</v>
      </c>
      <c r="K95" s="218">
        <v>78.02</v>
      </c>
      <c r="L95" s="218">
        <v>1.65</v>
      </c>
      <c r="M95" s="218">
        <v>0</v>
      </c>
      <c r="N95" s="218">
        <v>1</v>
      </c>
      <c r="O95" s="218">
        <v>1.67</v>
      </c>
      <c r="P95" s="218">
        <v>1.69</v>
      </c>
      <c r="Q95" s="218">
        <v>0.17</v>
      </c>
      <c r="R95" s="218">
        <v>0.36</v>
      </c>
      <c r="S95" s="218">
        <v>0.23</v>
      </c>
      <c r="T95" s="218">
        <v>0</v>
      </c>
      <c r="U95" s="218">
        <v>9.7100000000000009</v>
      </c>
      <c r="V95" s="218">
        <v>0.75</v>
      </c>
      <c r="W95" s="218">
        <v>0.87</v>
      </c>
      <c r="X95" s="218">
        <v>1.24</v>
      </c>
      <c r="Y95" s="218">
        <v>0</v>
      </c>
      <c r="Z95" s="218">
        <v>2.35</v>
      </c>
      <c r="AA95" s="218">
        <v>0.65</v>
      </c>
      <c r="AB95" s="218">
        <v>0</v>
      </c>
      <c r="AC95" s="218">
        <v>1.51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4.53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18.920000000000002</v>
      </c>
      <c r="K96" s="218">
        <v>78.02</v>
      </c>
      <c r="L96" s="218">
        <v>1.65</v>
      </c>
      <c r="M96" s="218">
        <v>0</v>
      </c>
      <c r="N96" s="218">
        <v>1</v>
      </c>
      <c r="O96" s="218">
        <v>1.67</v>
      </c>
      <c r="P96" s="218">
        <v>1.69</v>
      </c>
      <c r="Q96" s="218">
        <v>0.17</v>
      </c>
      <c r="R96" s="218">
        <v>0.36</v>
      </c>
      <c r="S96" s="218">
        <v>0.23</v>
      </c>
      <c r="T96" s="218">
        <v>0</v>
      </c>
      <c r="U96" s="218">
        <v>9.7100000000000009</v>
      </c>
      <c r="V96" s="218">
        <v>0.75</v>
      </c>
      <c r="W96" s="218">
        <v>0.87</v>
      </c>
      <c r="X96" s="218">
        <v>1.24</v>
      </c>
      <c r="Y96" s="218">
        <v>0</v>
      </c>
      <c r="Z96" s="218">
        <v>2.35</v>
      </c>
      <c r="AA96" s="218">
        <v>0.65</v>
      </c>
      <c r="AB96" s="218">
        <v>0</v>
      </c>
      <c r="AC96" s="218">
        <v>1.51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4.53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18.920000000000002</v>
      </c>
      <c r="K97" s="218">
        <v>78.02</v>
      </c>
      <c r="L97" s="218">
        <v>1.65</v>
      </c>
      <c r="M97" s="218">
        <v>0</v>
      </c>
      <c r="N97" s="218">
        <v>1</v>
      </c>
      <c r="O97" s="218">
        <v>1.67</v>
      </c>
      <c r="P97" s="218">
        <v>1.69</v>
      </c>
      <c r="Q97" s="218">
        <v>0.17</v>
      </c>
      <c r="R97" s="218">
        <v>0.36</v>
      </c>
      <c r="S97" s="218">
        <v>0.23</v>
      </c>
      <c r="T97" s="218">
        <v>0</v>
      </c>
      <c r="U97" s="218">
        <v>9.7100000000000009</v>
      </c>
      <c r="V97" s="218">
        <v>0.75</v>
      </c>
      <c r="W97" s="218">
        <v>0.87</v>
      </c>
      <c r="X97" s="218">
        <v>1.24</v>
      </c>
      <c r="Y97" s="218">
        <v>0</v>
      </c>
      <c r="Z97" s="218">
        <v>2.35</v>
      </c>
      <c r="AA97" s="218">
        <v>0.65</v>
      </c>
      <c r="AB97" s="218">
        <v>0</v>
      </c>
      <c r="AC97" s="218">
        <v>1.51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4.53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18.920000000000002</v>
      </c>
      <c r="K98" s="218">
        <v>78.02</v>
      </c>
      <c r="L98" s="218">
        <v>1.65</v>
      </c>
      <c r="M98" s="218">
        <v>0</v>
      </c>
      <c r="N98" s="218">
        <v>1</v>
      </c>
      <c r="O98" s="218">
        <v>1.67</v>
      </c>
      <c r="P98" s="218">
        <v>1.69</v>
      </c>
      <c r="Q98" s="218">
        <v>0.17</v>
      </c>
      <c r="R98" s="218">
        <v>0.36</v>
      </c>
      <c r="S98" s="218">
        <v>0.23</v>
      </c>
      <c r="T98" s="218">
        <v>0</v>
      </c>
      <c r="U98" s="218">
        <v>9.7100000000000009</v>
      </c>
      <c r="V98" s="218">
        <v>0.75</v>
      </c>
      <c r="W98" s="218">
        <v>0.87</v>
      </c>
      <c r="X98" s="218">
        <v>1.24</v>
      </c>
      <c r="Y98" s="218">
        <v>0</v>
      </c>
      <c r="Z98" s="218">
        <v>2.35</v>
      </c>
      <c r="AA98" s="218">
        <v>0.65</v>
      </c>
      <c r="AB98" s="218">
        <v>0</v>
      </c>
      <c r="AC98" s="218">
        <v>1.51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0.1078999999999998</v>
      </c>
      <c r="E99">
        <f t="shared" si="0"/>
        <v>0</v>
      </c>
      <c r="F99">
        <f t="shared" si="0"/>
        <v>0</v>
      </c>
      <c r="G99">
        <f t="shared" si="0"/>
        <v>0.38474000000000014</v>
      </c>
      <c r="H99">
        <f t="shared" si="0"/>
        <v>0</v>
      </c>
      <c r="I99">
        <f t="shared" si="0"/>
        <v>0</v>
      </c>
      <c r="J99">
        <f t="shared" si="0"/>
        <v>0.45812750000000063</v>
      </c>
      <c r="K99">
        <f t="shared" si="0"/>
        <v>1.0919325000000009</v>
      </c>
      <c r="L99">
        <f t="shared" si="0"/>
        <v>0.23880499999999988</v>
      </c>
      <c r="M99">
        <f t="shared" si="0"/>
        <v>0</v>
      </c>
      <c r="N99">
        <f t="shared" si="0"/>
        <v>2.4E-2</v>
      </c>
      <c r="O99">
        <f t="shared" si="0"/>
        <v>4.0082499999999965E-2</v>
      </c>
      <c r="P99">
        <f t="shared" si="0"/>
        <v>5.0254999999999994E-2</v>
      </c>
      <c r="Q99">
        <f t="shared" si="0"/>
        <v>2.0532500000000019E-2</v>
      </c>
      <c r="R99">
        <f t="shared" si="0"/>
        <v>2.5999999999999978E-2</v>
      </c>
      <c r="S99">
        <f t="shared" si="0"/>
        <v>2.7795000000000038E-2</v>
      </c>
      <c r="T99">
        <f t="shared" si="0"/>
        <v>0</v>
      </c>
      <c r="U99">
        <f t="shared" si="0"/>
        <v>0.22087500000000024</v>
      </c>
      <c r="V99">
        <f t="shared" si="0"/>
        <v>1.203499999999999E-2</v>
      </c>
      <c r="W99">
        <f t="shared" si="0"/>
        <v>1.0604999999999993E-2</v>
      </c>
      <c r="X99">
        <f t="shared" si="0"/>
        <v>3.0122499999999948E-2</v>
      </c>
      <c r="Y99">
        <f t="shared" si="0"/>
        <v>0</v>
      </c>
      <c r="Z99">
        <f t="shared" si="0"/>
        <v>5.5397499999999919E-2</v>
      </c>
      <c r="AA99">
        <f t="shared" si="0"/>
        <v>8.0577499999999788E-2</v>
      </c>
      <c r="AB99">
        <f t="shared" si="0"/>
        <v>0</v>
      </c>
      <c r="AC99">
        <f t="shared" si="0"/>
        <v>2.4549999999999978E-2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-2.5000000000000001E-2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0.13409000000000004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2.1800000000000002</v>
      </c>
      <c r="AH3" s="218">
        <v>0</v>
      </c>
      <c r="AI3" s="218">
        <v>0</v>
      </c>
      <c r="AJ3" s="218">
        <v>0</v>
      </c>
      <c r="AK3" s="218">
        <v>0.8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2.1800000000000002</v>
      </c>
      <c r="AH5" s="218">
        <v>0</v>
      </c>
      <c r="AI5" s="218">
        <v>0</v>
      </c>
      <c r="AJ5" s="218">
        <v>0</v>
      </c>
      <c r="AK5" s="218">
        <v>0.8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2.1800000000000002</v>
      </c>
      <c r="AH6" s="218">
        <v>0</v>
      </c>
      <c r="AI6" s="218">
        <v>0</v>
      </c>
      <c r="AJ6" s="218">
        <v>0</v>
      </c>
      <c r="AK6" s="218">
        <v>0.8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2.1800000000000002</v>
      </c>
      <c r="AH7" s="218">
        <v>0</v>
      </c>
      <c r="AI7" s="218">
        <v>0</v>
      </c>
      <c r="AJ7" s="218">
        <v>0</v>
      </c>
      <c r="AK7" s="218">
        <v>0.8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2.1800000000000002</v>
      </c>
      <c r="AH8" s="218">
        <v>0</v>
      </c>
      <c r="AI8" s="218">
        <v>0</v>
      </c>
      <c r="AJ8" s="218">
        <v>0</v>
      </c>
      <c r="AK8" s="218">
        <v>0.8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0.73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0.73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0.73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0.73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0.73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0.73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0.73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0.73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0.73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0.73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0.73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0.73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0.64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0.64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0.64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0.64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0.64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0.64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0.64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0.64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0.64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0.64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0.64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0.64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0.55000000000000004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6.67</v>
      </c>
      <c r="AH40" s="218">
        <v>0</v>
      </c>
      <c r="AI40" s="218">
        <v>0</v>
      </c>
      <c r="AJ40" s="218">
        <v>0</v>
      </c>
      <c r="AK40" s="218">
        <v>0.55000000000000004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6.67</v>
      </c>
      <c r="AH41" s="218">
        <v>0</v>
      </c>
      <c r="AI41" s="218">
        <v>0</v>
      </c>
      <c r="AJ41" s="218">
        <v>0</v>
      </c>
      <c r="AK41" s="218">
        <v>0.55000000000000004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6.67</v>
      </c>
      <c r="AH42" s="218">
        <v>0</v>
      </c>
      <c r="AI42" s="218">
        <v>0</v>
      </c>
      <c r="AJ42" s="218">
        <v>0</v>
      </c>
      <c r="AK42" s="218">
        <v>0.55000000000000004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6.67</v>
      </c>
      <c r="AH43" s="218">
        <v>0</v>
      </c>
      <c r="AI43" s="218">
        <v>0</v>
      </c>
      <c r="AJ43" s="218">
        <v>0</v>
      </c>
      <c r="AK43" s="218">
        <v>0.55000000000000004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6.67</v>
      </c>
      <c r="AH44" s="218">
        <v>0</v>
      </c>
      <c r="AI44" s="218">
        <v>0</v>
      </c>
      <c r="AJ44" s="218">
        <v>0</v>
      </c>
      <c r="AK44" s="218">
        <v>0.55000000000000004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0.55000000000000004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0.55000000000000004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0.56000000000000005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0.56000000000000005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0.56000000000000005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0.56000000000000005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0.56000000000000005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0.56000000000000005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0.56000000000000005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0.56000000000000005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0.56999999999999995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0.56999999999999995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0.56999999999999995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0.56999999999999995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0.56999999999999995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0.56999999999999995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0.42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0.42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0.57999999999999996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0.57999999999999996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0.42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0.42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0.55000000000000004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0.55000000000000004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0.55000000000000004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0.59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0.55000000000000004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0.55000000000000004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0.55000000000000004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0.55000000000000004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0.55000000000000004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0.55000000000000004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0.55000000000000004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0.55000000000000004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0.55000000000000004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0.55000000000000004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0.55000000000000004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0.55000000000000004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1.1062500000000001E-2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1.3984999999999994E-2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0.87</v>
      </c>
      <c r="E3" s="218">
        <v>0</v>
      </c>
      <c r="F3" s="218">
        <v>0</v>
      </c>
      <c r="G3" s="218">
        <v>2.93</v>
      </c>
      <c r="H3" s="218">
        <v>0</v>
      </c>
      <c r="I3" s="218">
        <v>0</v>
      </c>
      <c r="J3" s="218">
        <v>3.69</v>
      </c>
      <c r="K3" s="218">
        <v>1.1299999999999999</v>
      </c>
      <c r="L3" s="218">
        <v>2.77</v>
      </c>
      <c r="M3" s="218">
        <v>1.02</v>
      </c>
      <c r="N3" s="218">
        <v>1.1299999999999999</v>
      </c>
      <c r="O3" s="218">
        <v>1.25</v>
      </c>
      <c r="P3" s="218">
        <v>1.51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10.89</v>
      </c>
      <c r="AH3" s="218">
        <v>0</v>
      </c>
      <c r="AI3" s="218">
        <v>0</v>
      </c>
      <c r="AJ3" s="218">
        <v>0</v>
      </c>
      <c r="AK3" s="218">
        <v>4.22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0.87</v>
      </c>
      <c r="E4" s="218">
        <v>0</v>
      </c>
      <c r="F4" s="218">
        <v>0</v>
      </c>
      <c r="G4" s="218">
        <v>2.93</v>
      </c>
      <c r="H4" s="218">
        <v>0</v>
      </c>
      <c r="I4" s="218">
        <v>0</v>
      </c>
      <c r="J4" s="218">
        <v>3.69</v>
      </c>
      <c r="K4" s="218">
        <v>1.1299999999999999</v>
      </c>
      <c r="L4" s="218">
        <v>2.77</v>
      </c>
      <c r="M4" s="218">
        <v>1.02</v>
      </c>
      <c r="N4" s="218">
        <v>1.1299999999999999</v>
      </c>
      <c r="O4" s="218">
        <v>1.25</v>
      </c>
      <c r="P4" s="218">
        <v>1.51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4.22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0.87</v>
      </c>
      <c r="E5" s="218">
        <v>0</v>
      </c>
      <c r="F5" s="218">
        <v>0</v>
      </c>
      <c r="G5" s="218">
        <v>2.93</v>
      </c>
      <c r="H5" s="218">
        <v>0</v>
      </c>
      <c r="I5" s="218">
        <v>0</v>
      </c>
      <c r="J5" s="218">
        <v>3.69</v>
      </c>
      <c r="K5" s="218">
        <v>1.1299999999999999</v>
      </c>
      <c r="L5" s="218">
        <v>2.77</v>
      </c>
      <c r="M5" s="218">
        <v>1.02</v>
      </c>
      <c r="N5" s="218">
        <v>1.1299999999999999</v>
      </c>
      <c r="O5" s="218">
        <v>1.25</v>
      </c>
      <c r="P5" s="218">
        <v>1.51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10.89</v>
      </c>
      <c r="AH5" s="218">
        <v>0</v>
      </c>
      <c r="AI5" s="218">
        <v>0</v>
      </c>
      <c r="AJ5" s="218">
        <v>0</v>
      </c>
      <c r="AK5" s="218">
        <v>4.22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0.87</v>
      </c>
      <c r="E6" s="218">
        <v>0</v>
      </c>
      <c r="F6" s="218">
        <v>0</v>
      </c>
      <c r="G6" s="218">
        <v>2.93</v>
      </c>
      <c r="H6" s="218">
        <v>0</v>
      </c>
      <c r="I6" s="218">
        <v>0</v>
      </c>
      <c r="J6" s="218">
        <v>3.69</v>
      </c>
      <c r="K6" s="218">
        <v>1.1299999999999999</v>
      </c>
      <c r="L6" s="218">
        <v>2.77</v>
      </c>
      <c r="M6" s="218">
        <v>1.02</v>
      </c>
      <c r="N6" s="218">
        <v>1.1299999999999999</v>
      </c>
      <c r="O6" s="218">
        <v>1.25</v>
      </c>
      <c r="P6" s="218">
        <v>1.51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10.89</v>
      </c>
      <c r="AH6" s="218">
        <v>0</v>
      </c>
      <c r="AI6" s="218">
        <v>0</v>
      </c>
      <c r="AJ6" s="218">
        <v>0</v>
      </c>
      <c r="AK6" s="218">
        <v>4.22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0.87</v>
      </c>
      <c r="E7" s="218">
        <v>0</v>
      </c>
      <c r="F7" s="218">
        <v>0</v>
      </c>
      <c r="G7" s="218">
        <v>2.93</v>
      </c>
      <c r="H7" s="218">
        <v>0</v>
      </c>
      <c r="I7" s="218">
        <v>0</v>
      </c>
      <c r="J7" s="218">
        <v>3.69</v>
      </c>
      <c r="K7" s="218">
        <v>1.1299999999999999</v>
      </c>
      <c r="L7" s="218">
        <v>2.77</v>
      </c>
      <c r="M7" s="218">
        <v>1.02</v>
      </c>
      <c r="N7" s="218">
        <v>1.1299999999999999</v>
      </c>
      <c r="O7" s="218">
        <v>1.25</v>
      </c>
      <c r="P7" s="218">
        <v>1.51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10.89</v>
      </c>
      <c r="AH7" s="218">
        <v>0</v>
      </c>
      <c r="AI7" s="218">
        <v>0</v>
      </c>
      <c r="AJ7" s="218">
        <v>0</v>
      </c>
      <c r="AK7" s="218">
        <v>4.22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0.87</v>
      </c>
      <c r="E8" s="218">
        <v>0</v>
      </c>
      <c r="F8" s="218">
        <v>0</v>
      </c>
      <c r="G8" s="218">
        <v>2.93</v>
      </c>
      <c r="H8" s="218">
        <v>0</v>
      </c>
      <c r="I8" s="218">
        <v>0</v>
      </c>
      <c r="J8" s="218">
        <v>3.69</v>
      </c>
      <c r="K8" s="218">
        <v>1.1299999999999999</v>
      </c>
      <c r="L8" s="218">
        <v>2.77</v>
      </c>
      <c r="M8" s="218">
        <v>1.02</v>
      </c>
      <c r="N8" s="218">
        <v>1.1299999999999999</v>
      </c>
      <c r="O8" s="218">
        <v>1.25</v>
      </c>
      <c r="P8" s="218">
        <v>1.51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10.89</v>
      </c>
      <c r="AH8" s="218">
        <v>0</v>
      </c>
      <c r="AI8" s="218">
        <v>0</v>
      </c>
      <c r="AJ8" s="218">
        <v>0</v>
      </c>
      <c r="AK8" s="218">
        <v>4.22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0.87</v>
      </c>
      <c r="E9" s="218">
        <v>0</v>
      </c>
      <c r="F9" s="218">
        <v>0</v>
      </c>
      <c r="G9" s="218">
        <v>2.98</v>
      </c>
      <c r="H9" s="218">
        <v>0</v>
      </c>
      <c r="I9" s="218">
        <v>0</v>
      </c>
      <c r="J9" s="218">
        <v>3.69</v>
      </c>
      <c r="K9" s="218">
        <v>1.1299999999999999</v>
      </c>
      <c r="L9" s="218">
        <v>2.77</v>
      </c>
      <c r="M9" s="218">
        <v>1.02</v>
      </c>
      <c r="N9" s="218">
        <v>1.1299999999999999</v>
      </c>
      <c r="O9" s="218">
        <v>1.25</v>
      </c>
      <c r="P9" s="218">
        <v>1.51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4.22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0.87</v>
      </c>
      <c r="E10" s="218">
        <v>0</v>
      </c>
      <c r="F10" s="218">
        <v>0</v>
      </c>
      <c r="G10" s="218">
        <v>2.98</v>
      </c>
      <c r="H10" s="218">
        <v>0</v>
      </c>
      <c r="I10" s="218">
        <v>0</v>
      </c>
      <c r="J10" s="218">
        <v>3.69</v>
      </c>
      <c r="K10" s="218">
        <v>1.1299999999999999</v>
      </c>
      <c r="L10" s="218">
        <v>2.77</v>
      </c>
      <c r="M10" s="218">
        <v>1.02</v>
      </c>
      <c r="N10" s="218">
        <v>1.1299999999999999</v>
      </c>
      <c r="O10" s="218">
        <v>1.25</v>
      </c>
      <c r="P10" s="218">
        <v>1.51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4.22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0.87</v>
      </c>
      <c r="E11" s="218">
        <v>0</v>
      </c>
      <c r="F11" s="218">
        <v>0</v>
      </c>
      <c r="G11" s="218">
        <v>2.98</v>
      </c>
      <c r="H11" s="218">
        <v>0</v>
      </c>
      <c r="I11" s="218">
        <v>0</v>
      </c>
      <c r="J11" s="218">
        <v>3.69</v>
      </c>
      <c r="K11" s="218">
        <v>1.1299999999999999</v>
      </c>
      <c r="L11" s="218">
        <v>2.77</v>
      </c>
      <c r="M11" s="218">
        <v>1.02</v>
      </c>
      <c r="N11" s="218">
        <v>1.1299999999999999</v>
      </c>
      <c r="O11" s="218">
        <v>1.25</v>
      </c>
      <c r="P11" s="218">
        <v>1.51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4.22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0.87</v>
      </c>
      <c r="E12" s="218">
        <v>0</v>
      </c>
      <c r="F12" s="218">
        <v>0</v>
      </c>
      <c r="G12" s="218">
        <v>2.98</v>
      </c>
      <c r="H12" s="218">
        <v>0</v>
      </c>
      <c r="I12" s="218">
        <v>0</v>
      </c>
      <c r="J12" s="218">
        <v>3.69</v>
      </c>
      <c r="K12" s="218">
        <v>1.1299999999999999</v>
      </c>
      <c r="L12" s="218">
        <v>2.77</v>
      </c>
      <c r="M12" s="218">
        <v>1.02</v>
      </c>
      <c r="N12" s="218">
        <v>1.1299999999999999</v>
      </c>
      <c r="O12" s="218">
        <v>1.25</v>
      </c>
      <c r="P12" s="218">
        <v>1.51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4.22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0.87</v>
      </c>
      <c r="E13" s="218">
        <v>0</v>
      </c>
      <c r="F13" s="218">
        <v>0</v>
      </c>
      <c r="G13" s="218">
        <v>2.94</v>
      </c>
      <c r="H13" s="218">
        <v>0</v>
      </c>
      <c r="I13" s="218">
        <v>0</v>
      </c>
      <c r="J13" s="218">
        <v>3.69</v>
      </c>
      <c r="K13" s="218">
        <v>1.1299999999999999</v>
      </c>
      <c r="L13" s="218">
        <v>2.77</v>
      </c>
      <c r="M13" s="218">
        <v>1.02</v>
      </c>
      <c r="N13" s="218">
        <v>1.1299999999999999</v>
      </c>
      <c r="O13" s="218">
        <v>1.25</v>
      </c>
      <c r="P13" s="218">
        <v>1.51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4.22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0.87</v>
      </c>
      <c r="E14" s="218">
        <v>0</v>
      </c>
      <c r="F14" s="218">
        <v>0</v>
      </c>
      <c r="G14" s="218">
        <v>2.98</v>
      </c>
      <c r="H14" s="218">
        <v>0</v>
      </c>
      <c r="I14" s="218">
        <v>0</v>
      </c>
      <c r="J14" s="218">
        <v>3.69</v>
      </c>
      <c r="K14" s="218">
        <v>1.1299999999999999</v>
      </c>
      <c r="L14" s="218">
        <v>2.77</v>
      </c>
      <c r="M14" s="218">
        <v>1.02</v>
      </c>
      <c r="N14" s="218">
        <v>1.1299999999999999</v>
      </c>
      <c r="O14" s="218">
        <v>1.25</v>
      </c>
      <c r="P14" s="218">
        <v>1.51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4.22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0.87</v>
      </c>
      <c r="E15" s="218">
        <v>0</v>
      </c>
      <c r="F15" s="218">
        <v>0</v>
      </c>
      <c r="G15" s="218">
        <v>2.98</v>
      </c>
      <c r="H15" s="218">
        <v>0</v>
      </c>
      <c r="I15" s="218">
        <v>0</v>
      </c>
      <c r="J15" s="218">
        <v>3.69</v>
      </c>
      <c r="K15" s="218">
        <v>1.1299999999999999</v>
      </c>
      <c r="L15" s="218">
        <v>2.77</v>
      </c>
      <c r="M15" s="218">
        <v>1.02</v>
      </c>
      <c r="N15" s="218">
        <v>1.1299999999999999</v>
      </c>
      <c r="O15" s="218">
        <v>1.25</v>
      </c>
      <c r="P15" s="218">
        <v>1.51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0.87</v>
      </c>
      <c r="E16" s="218">
        <v>0</v>
      </c>
      <c r="F16" s="218">
        <v>0</v>
      </c>
      <c r="G16" s="218">
        <v>2.98</v>
      </c>
      <c r="H16" s="218">
        <v>0</v>
      </c>
      <c r="I16" s="218">
        <v>0</v>
      </c>
      <c r="J16" s="218">
        <v>3.69</v>
      </c>
      <c r="K16" s="218">
        <v>1.1299999999999999</v>
      </c>
      <c r="L16" s="218">
        <v>2.77</v>
      </c>
      <c r="M16" s="218">
        <v>1.02</v>
      </c>
      <c r="N16" s="218">
        <v>1.1299999999999999</v>
      </c>
      <c r="O16" s="218">
        <v>1.25</v>
      </c>
      <c r="P16" s="218">
        <v>1.51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0.87</v>
      </c>
      <c r="E17" s="218">
        <v>0</v>
      </c>
      <c r="F17" s="218">
        <v>0</v>
      </c>
      <c r="G17" s="218">
        <v>2.98</v>
      </c>
      <c r="H17" s="218">
        <v>0</v>
      </c>
      <c r="I17" s="218">
        <v>0</v>
      </c>
      <c r="J17" s="218">
        <v>3.69</v>
      </c>
      <c r="K17" s="218">
        <v>1.1299999999999999</v>
      </c>
      <c r="L17" s="218">
        <v>2.77</v>
      </c>
      <c r="M17" s="218">
        <v>1.02</v>
      </c>
      <c r="N17" s="218">
        <v>1.1299999999999999</v>
      </c>
      <c r="O17" s="218">
        <v>1.25</v>
      </c>
      <c r="P17" s="218">
        <v>1.51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0.87</v>
      </c>
      <c r="E18" s="218">
        <v>0</v>
      </c>
      <c r="F18" s="218">
        <v>0</v>
      </c>
      <c r="G18" s="218">
        <v>2.98</v>
      </c>
      <c r="H18" s="218">
        <v>0</v>
      </c>
      <c r="I18" s="218">
        <v>0</v>
      </c>
      <c r="J18" s="218">
        <v>3.69</v>
      </c>
      <c r="K18" s="218">
        <v>1.1299999999999999</v>
      </c>
      <c r="L18" s="218">
        <v>2.77</v>
      </c>
      <c r="M18" s="218">
        <v>1.02</v>
      </c>
      <c r="N18" s="218">
        <v>1.1299999999999999</v>
      </c>
      <c r="O18" s="218">
        <v>1.25</v>
      </c>
      <c r="P18" s="218">
        <v>1.51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0.87</v>
      </c>
      <c r="E19" s="218">
        <v>0</v>
      </c>
      <c r="F19" s="218">
        <v>0</v>
      </c>
      <c r="G19" s="218">
        <v>2.98</v>
      </c>
      <c r="H19" s="218">
        <v>0</v>
      </c>
      <c r="I19" s="218">
        <v>0</v>
      </c>
      <c r="J19" s="218">
        <v>3.69</v>
      </c>
      <c r="K19" s="218">
        <v>1.1299999999999999</v>
      </c>
      <c r="L19" s="218">
        <v>2.77</v>
      </c>
      <c r="M19" s="218">
        <v>1.02</v>
      </c>
      <c r="N19" s="218">
        <v>1.1299999999999999</v>
      </c>
      <c r="O19" s="218">
        <v>1.25</v>
      </c>
      <c r="P19" s="218">
        <v>1.51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0.87</v>
      </c>
      <c r="E20" s="218">
        <v>0</v>
      </c>
      <c r="F20" s="218">
        <v>0</v>
      </c>
      <c r="G20" s="218">
        <v>2.98</v>
      </c>
      <c r="H20" s="218">
        <v>0</v>
      </c>
      <c r="I20" s="218">
        <v>0</v>
      </c>
      <c r="J20" s="218">
        <v>3.69</v>
      </c>
      <c r="K20" s="218">
        <v>1.1299999999999999</v>
      </c>
      <c r="L20" s="218">
        <v>2.77</v>
      </c>
      <c r="M20" s="218">
        <v>1.02</v>
      </c>
      <c r="N20" s="218">
        <v>1.1299999999999999</v>
      </c>
      <c r="O20" s="218">
        <v>1.25</v>
      </c>
      <c r="P20" s="218">
        <v>1.51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0.87</v>
      </c>
      <c r="E21" s="218">
        <v>0</v>
      </c>
      <c r="F21" s="218">
        <v>0</v>
      </c>
      <c r="G21" s="218">
        <v>2.98</v>
      </c>
      <c r="H21" s="218">
        <v>0</v>
      </c>
      <c r="I21" s="218">
        <v>0</v>
      </c>
      <c r="J21" s="218">
        <v>3.69</v>
      </c>
      <c r="K21" s="218">
        <v>1.1299999999999999</v>
      </c>
      <c r="L21" s="218">
        <v>2.77</v>
      </c>
      <c r="M21" s="218">
        <v>1.02</v>
      </c>
      <c r="N21" s="218">
        <v>1.1299999999999999</v>
      </c>
      <c r="O21" s="218">
        <v>1.25</v>
      </c>
      <c r="P21" s="218">
        <v>1.51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0.87</v>
      </c>
      <c r="E22" s="218">
        <v>0</v>
      </c>
      <c r="F22" s="218">
        <v>0</v>
      </c>
      <c r="G22" s="218">
        <v>2.98</v>
      </c>
      <c r="H22" s="218">
        <v>0</v>
      </c>
      <c r="I22" s="218">
        <v>0</v>
      </c>
      <c r="J22" s="218">
        <v>3.69</v>
      </c>
      <c r="K22" s="218">
        <v>1.1299999999999999</v>
      </c>
      <c r="L22" s="218">
        <v>2.77</v>
      </c>
      <c r="M22" s="218">
        <v>1.02</v>
      </c>
      <c r="N22" s="218">
        <v>1.1299999999999999</v>
      </c>
      <c r="O22" s="218">
        <v>1.25</v>
      </c>
      <c r="P22" s="218">
        <v>1.51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0.87</v>
      </c>
      <c r="E23" s="218">
        <v>0</v>
      </c>
      <c r="F23" s="218">
        <v>0</v>
      </c>
      <c r="G23" s="218">
        <v>3.01</v>
      </c>
      <c r="H23" s="218">
        <v>0</v>
      </c>
      <c r="I23" s="218">
        <v>0</v>
      </c>
      <c r="J23" s="218">
        <v>3.69</v>
      </c>
      <c r="K23" s="218">
        <v>1.1299999999999999</v>
      </c>
      <c r="L23" s="218">
        <v>2.77</v>
      </c>
      <c r="M23" s="218">
        <v>1.02</v>
      </c>
      <c r="N23" s="218">
        <v>1.1299999999999999</v>
      </c>
      <c r="O23" s="218">
        <v>1.25</v>
      </c>
      <c r="P23" s="218">
        <v>1.51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0.87</v>
      </c>
      <c r="E24" s="218">
        <v>0</v>
      </c>
      <c r="F24" s="218">
        <v>0</v>
      </c>
      <c r="G24" s="218">
        <v>3.01</v>
      </c>
      <c r="H24" s="218">
        <v>0</v>
      </c>
      <c r="I24" s="218">
        <v>0</v>
      </c>
      <c r="J24" s="218">
        <v>3.69</v>
      </c>
      <c r="K24" s="218">
        <v>1.1299999999999999</v>
      </c>
      <c r="L24" s="218">
        <v>2.77</v>
      </c>
      <c r="M24" s="218">
        <v>1.02</v>
      </c>
      <c r="N24" s="218">
        <v>1.1299999999999999</v>
      </c>
      <c r="O24" s="218">
        <v>1.25</v>
      </c>
      <c r="P24" s="218">
        <v>1.51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0.87</v>
      </c>
      <c r="E25" s="218">
        <v>0</v>
      </c>
      <c r="F25" s="218">
        <v>0</v>
      </c>
      <c r="G25" s="218">
        <v>3.01</v>
      </c>
      <c r="H25" s="218">
        <v>0</v>
      </c>
      <c r="I25" s="218">
        <v>0</v>
      </c>
      <c r="J25" s="218">
        <v>3.69</v>
      </c>
      <c r="K25" s="218">
        <v>1.1299999999999999</v>
      </c>
      <c r="L25" s="218">
        <v>2.77</v>
      </c>
      <c r="M25" s="218">
        <v>1.02</v>
      </c>
      <c r="N25" s="218">
        <v>1.1299999999999999</v>
      </c>
      <c r="O25" s="218">
        <v>1.25</v>
      </c>
      <c r="P25" s="218">
        <v>1.51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0.87</v>
      </c>
      <c r="E26" s="218">
        <v>0</v>
      </c>
      <c r="F26" s="218">
        <v>0</v>
      </c>
      <c r="G26" s="218">
        <v>3.01</v>
      </c>
      <c r="H26" s="218">
        <v>0</v>
      </c>
      <c r="I26" s="218">
        <v>0</v>
      </c>
      <c r="J26" s="218">
        <v>3.69</v>
      </c>
      <c r="K26" s="218">
        <v>1.1299999999999999</v>
      </c>
      <c r="L26" s="218">
        <v>2.77</v>
      </c>
      <c r="M26" s="218">
        <v>1.02</v>
      </c>
      <c r="N26" s="218">
        <v>1.1299999999999999</v>
      </c>
      <c r="O26" s="218">
        <v>1.25</v>
      </c>
      <c r="P26" s="218">
        <v>1.51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0.87</v>
      </c>
      <c r="E27" s="218">
        <v>0</v>
      </c>
      <c r="F27" s="218">
        <v>0</v>
      </c>
      <c r="G27" s="218">
        <v>3.01</v>
      </c>
      <c r="H27" s="218">
        <v>0</v>
      </c>
      <c r="I27" s="218">
        <v>0</v>
      </c>
      <c r="J27" s="218">
        <v>3.69</v>
      </c>
      <c r="K27" s="218">
        <v>1.1299999999999999</v>
      </c>
      <c r="L27" s="218">
        <v>2.77</v>
      </c>
      <c r="M27" s="218">
        <v>1.02</v>
      </c>
      <c r="N27" s="218">
        <v>1.1299999999999999</v>
      </c>
      <c r="O27" s="218">
        <v>1.25</v>
      </c>
      <c r="P27" s="218">
        <v>1.51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3.63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0.87</v>
      </c>
      <c r="E28" s="218">
        <v>0</v>
      </c>
      <c r="F28" s="218">
        <v>0</v>
      </c>
      <c r="G28" s="218">
        <v>3.01</v>
      </c>
      <c r="H28" s="218">
        <v>0</v>
      </c>
      <c r="I28" s="218">
        <v>0</v>
      </c>
      <c r="J28" s="218">
        <v>3.69</v>
      </c>
      <c r="K28" s="218">
        <v>1.1299999999999999</v>
      </c>
      <c r="L28" s="218">
        <v>2.77</v>
      </c>
      <c r="M28" s="218">
        <v>1.02</v>
      </c>
      <c r="N28" s="218">
        <v>1.1299999999999999</v>
      </c>
      <c r="O28" s="218">
        <v>1.25</v>
      </c>
      <c r="P28" s="218">
        <v>1.51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3.63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0.87</v>
      </c>
      <c r="E29" s="218">
        <v>0</v>
      </c>
      <c r="F29" s="218">
        <v>0</v>
      </c>
      <c r="G29" s="218">
        <v>3.01</v>
      </c>
      <c r="H29" s="218">
        <v>0</v>
      </c>
      <c r="I29" s="218">
        <v>0</v>
      </c>
      <c r="J29" s="218">
        <v>3.69</v>
      </c>
      <c r="K29" s="218">
        <v>1.1299999999999999</v>
      </c>
      <c r="L29" s="218">
        <v>2.77</v>
      </c>
      <c r="M29" s="218">
        <v>1.02</v>
      </c>
      <c r="N29" s="218">
        <v>1.1299999999999999</v>
      </c>
      <c r="O29" s="218">
        <v>1.25</v>
      </c>
      <c r="P29" s="218">
        <v>1.51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3.63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0.87</v>
      </c>
      <c r="E30" s="218">
        <v>0</v>
      </c>
      <c r="F30" s="218">
        <v>0</v>
      </c>
      <c r="G30" s="218">
        <v>3.01</v>
      </c>
      <c r="H30" s="218">
        <v>0</v>
      </c>
      <c r="I30" s="218">
        <v>0</v>
      </c>
      <c r="J30" s="218">
        <v>3.69</v>
      </c>
      <c r="K30" s="218">
        <v>1.1299999999999999</v>
      </c>
      <c r="L30" s="218">
        <v>2.77</v>
      </c>
      <c r="M30" s="218">
        <v>1.02</v>
      </c>
      <c r="N30" s="218">
        <v>1.1299999999999999</v>
      </c>
      <c r="O30" s="218">
        <v>1.25</v>
      </c>
      <c r="P30" s="218">
        <v>1.51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3.63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0.87</v>
      </c>
      <c r="E31" s="218">
        <v>0</v>
      </c>
      <c r="F31" s="218">
        <v>0</v>
      </c>
      <c r="G31" s="218">
        <v>3.01</v>
      </c>
      <c r="H31" s="218">
        <v>0</v>
      </c>
      <c r="I31" s="218">
        <v>0</v>
      </c>
      <c r="J31" s="218">
        <v>3.69</v>
      </c>
      <c r="K31" s="218">
        <v>1.1299999999999999</v>
      </c>
      <c r="L31" s="218">
        <v>2.77</v>
      </c>
      <c r="M31" s="218">
        <v>1.02</v>
      </c>
      <c r="N31" s="218">
        <v>1.1299999999999999</v>
      </c>
      <c r="O31" s="218">
        <v>1.25</v>
      </c>
      <c r="P31" s="218">
        <v>1.51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3.63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0.87</v>
      </c>
      <c r="E32" s="218">
        <v>0</v>
      </c>
      <c r="F32" s="218">
        <v>0</v>
      </c>
      <c r="G32" s="218">
        <v>3.01</v>
      </c>
      <c r="H32" s="218">
        <v>0</v>
      </c>
      <c r="I32" s="218">
        <v>0</v>
      </c>
      <c r="J32" s="218">
        <v>3.69</v>
      </c>
      <c r="K32" s="218">
        <v>1.1299999999999999</v>
      </c>
      <c r="L32" s="218">
        <v>2.77</v>
      </c>
      <c r="M32" s="218">
        <v>1.02</v>
      </c>
      <c r="N32" s="218">
        <v>1.1299999999999999</v>
      </c>
      <c r="O32" s="218">
        <v>1.25</v>
      </c>
      <c r="P32" s="218">
        <v>1.51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3.63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0.87</v>
      </c>
      <c r="E33" s="218">
        <v>0</v>
      </c>
      <c r="F33" s="218">
        <v>0</v>
      </c>
      <c r="G33" s="218">
        <v>3.01</v>
      </c>
      <c r="H33" s="218">
        <v>0</v>
      </c>
      <c r="I33" s="218">
        <v>0</v>
      </c>
      <c r="J33" s="218">
        <v>3.69</v>
      </c>
      <c r="K33" s="218">
        <v>1.1299999999999999</v>
      </c>
      <c r="L33" s="218">
        <v>2.77</v>
      </c>
      <c r="M33" s="218">
        <v>1.02</v>
      </c>
      <c r="N33" s="218">
        <v>1.1299999999999999</v>
      </c>
      <c r="O33" s="218">
        <v>1.25</v>
      </c>
      <c r="P33" s="218">
        <v>1.51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3.63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0.87</v>
      </c>
      <c r="E34" s="218">
        <v>0</v>
      </c>
      <c r="F34" s="218">
        <v>0</v>
      </c>
      <c r="G34" s="218">
        <v>3.01</v>
      </c>
      <c r="H34" s="218">
        <v>0</v>
      </c>
      <c r="I34" s="218">
        <v>0</v>
      </c>
      <c r="J34" s="218">
        <v>3.69</v>
      </c>
      <c r="K34" s="218">
        <v>1.1299999999999999</v>
      </c>
      <c r="L34" s="218">
        <v>2.77</v>
      </c>
      <c r="M34" s="218">
        <v>1.02</v>
      </c>
      <c r="N34" s="218">
        <v>1.1299999999999999</v>
      </c>
      <c r="O34" s="218">
        <v>1.25</v>
      </c>
      <c r="P34" s="218">
        <v>1.51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3.63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0.87</v>
      </c>
      <c r="E35" s="218">
        <v>0</v>
      </c>
      <c r="F35" s="218">
        <v>0</v>
      </c>
      <c r="G35" s="218">
        <v>2.98</v>
      </c>
      <c r="H35" s="218">
        <v>0</v>
      </c>
      <c r="I35" s="218">
        <v>0</v>
      </c>
      <c r="J35" s="218">
        <v>3.58</v>
      </c>
      <c r="K35" s="218">
        <v>1.1299999999999999</v>
      </c>
      <c r="L35" s="218">
        <v>2.77</v>
      </c>
      <c r="M35" s="218">
        <v>1.02</v>
      </c>
      <c r="N35" s="218">
        <v>1.1299999999999999</v>
      </c>
      <c r="O35" s="218">
        <v>1.25</v>
      </c>
      <c r="P35" s="218">
        <v>1.51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3.58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0.87</v>
      </c>
      <c r="E36" s="218">
        <v>0</v>
      </c>
      <c r="F36" s="218">
        <v>0</v>
      </c>
      <c r="G36" s="218">
        <v>2.98</v>
      </c>
      <c r="H36" s="218">
        <v>0</v>
      </c>
      <c r="I36" s="218">
        <v>0</v>
      </c>
      <c r="J36" s="218">
        <v>3.58</v>
      </c>
      <c r="K36" s="218">
        <v>1.1299999999999999</v>
      </c>
      <c r="L36" s="218">
        <v>2.77</v>
      </c>
      <c r="M36" s="218">
        <v>1.02</v>
      </c>
      <c r="N36" s="218">
        <v>1.1299999999999999</v>
      </c>
      <c r="O36" s="218">
        <v>1.25</v>
      </c>
      <c r="P36" s="218">
        <v>1.51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3.58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0.87</v>
      </c>
      <c r="E37" s="218">
        <v>0</v>
      </c>
      <c r="F37" s="218">
        <v>0</v>
      </c>
      <c r="G37" s="218">
        <v>2.98</v>
      </c>
      <c r="H37" s="218">
        <v>0</v>
      </c>
      <c r="I37" s="218">
        <v>0</v>
      </c>
      <c r="J37" s="218">
        <v>3.58</v>
      </c>
      <c r="K37" s="218">
        <v>1.1299999999999999</v>
      </c>
      <c r="L37" s="218">
        <v>2.77</v>
      </c>
      <c r="M37" s="218">
        <v>1.02</v>
      </c>
      <c r="N37" s="218">
        <v>1.1299999999999999</v>
      </c>
      <c r="O37" s="218">
        <v>1.25</v>
      </c>
      <c r="P37" s="218">
        <v>1.52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3.22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0.87</v>
      </c>
      <c r="E38" s="218">
        <v>0</v>
      </c>
      <c r="F38" s="218">
        <v>0</v>
      </c>
      <c r="G38" s="218">
        <v>2.98</v>
      </c>
      <c r="H38" s="218">
        <v>0</v>
      </c>
      <c r="I38" s="218">
        <v>0</v>
      </c>
      <c r="J38" s="218">
        <v>3.58</v>
      </c>
      <c r="K38" s="218">
        <v>1.1299999999999999</v>
      </c>
      <c r="L38" s="218">
        <v>2.77</v>
      </c>
      <c r="M38" s="218">
        <v>1.02</v>
      </c>
      <c r="N38" s="218">
        <v>1.1299999999999999</v>
      </c>
      <c r="O38" s="218">
        <v>1.25</v>
      </c>
      <c r="P38" s="218">
        <v>1.52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3.22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0.87</v>
      </c>
      <c r="E39" s="218">
        <v>0</v>
      </c>
      <c r="F39" s="218">
        <v>0</v>
      </c>
      <c r="G39" s="218">
        <v>2.98</v>
      </c>
      <c r="H39" s="218">
        <v>0</v>
      </c>
      <c r="I39" s="218">
        <v>0</v>
      </c>
      <c r="J39" s="218">
        <v>3.58</v>
      </c>
      <c r="K39" s="218">
        <v>0.02</v>
      </c>
      <c r="L39" s="218">
        <v>0.09</v>
      </c>
      <c r="M39" s="218">
        <v>0.03</v>
      </c>
      <c r="N39" s="218">
        <v>0.04</v>
      </c>
      <c r="O39" s="218">
        <v>0.04</v>
      </c>
      <c r="P39" s="218">
        <v>0.08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3.27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0.87</v>
      </c>
      <c r="E40" s="218">
        <v>0</v>
      </c>
      <c r="F40" s="218">
        <v>0</v>
      </c>
      <c r="G40" s="218">
        <v>2.98</v>
      </c>
      <c r="H40" s="218">
        <v>0</v>
      </c>
      <c r="I40" s="218">
        <v>0</v>
      </c>
      <c r="J40" s="218">
        <v>3.58</v>
      </c>
      <c r="K40" s="218">
        <v>0.02</v>
      </c>
      <c r="L40" s="218">
        <v>0.09</v>
      </c>
      <c r="M40" s="218">
        <v>0.03</v>
      </c>
      <c r="N40" s="218">
        <v>0.04</v>
      </c>
      <c r="O40" s="218">
        <v>0.04</v>
      </c>
      <c r="P40" s="218">
        <v>0.08</v>
      </c>
      <c r="Q40" s="218">
        <v>0</v>
      </c>
      <c r="R40" s="218">
        <v>0.08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33.33</v>
      </c>
      <c r="AH40" s="218">
        <v>0</v>
      </c>
      <c r="AI40" s="218">
        <v>0</v>
      </c>
      <c r="AJ40" s="218">
        <v>0</v>
      </c>
      <c r="AK40" s="218">
        <v>3.27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0.87</v>
      </c>
      <c r="E41" s="218">
        <v>0</v>
      </c>
      <c r="F41" s="218">
        <v>0</v>
      </c>
      <c r="G41" s="218">
        <v>2.98</v>
      </c>
      <c r="H41" s="218">
        <v>0</v>
      </c>
      <c r="I41" s="218">
        <v>0</v>
      </c>
      <c r="J41" s="218">
        <v>3.58</v>
      </c>
      <c r="K41" s="218">
        <v>0.02</v>
      </c>
      <c r="L41" s="218">
        <v>0.09</v>
      </c>
      <c r="M41" s="218">
        <v>0.03</v>
      </c>
      <c r="N41" s="218">
        <v>0.04</v>
      </c>
      <c r="O41" s="218">
        <v>0.04</v>
      </c>
      <c r="P41" s="218">
        <v>0.08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33.33</v>
      </c>
      <c r="AH41" s="218">
        <v>0</v>
      </c>
      <c r="AI41" s="218">
        <v>0</v>
      </c>
      <c r="AJ41" s="218">
        <v>0</v>
      </c>
      <c r="AK41" s="218">
        <v>3.27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0.87</v>
      </c>
      <c r="E42" s="218">
        <v>0</v>
      </c>
      <c r="F42" s="218">
        <v>0</v>
      </c>
      <c r="G42" s="218">
        <v>2.98</v>
      </c>
      <c r="H42" s="218">
        <v>0</v>
      </c>
      <c r="I42" s="218">
        <v>0</v>
      </c>
      <c r="J42" s="218">
        <v>3.58</v>
      </c>
      <c r="K42" s="218">
        <v>0.02</v>
      </c>
      <c r="L42" s="218">
        <v>0.09</v>
      </c>
      <c r="M42" s="218">
        <v>0.03</v>
      </c>
      <c r="N42" s="218">
        <v>0.04</v>
      </c>
      <c r="O42" s="218">
        <v>0.04</v>
      </c>
      <c r="P42" s="218">
        <v>0.08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33.33</v>
      </c>
      <c r="AH42" s="218">
        <v>0</v>
      </c>
      <c r="AI42" s="218">
        <v>0</v>
      </c>
      <c r="AJ42" s="218">
        <v>0</v>
      </c>
      <c r="AK42" s="218">
        <v>3.27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0.87</v>
      </c>
      <c r="E43" s="218">
        <v>0</v>
      </c>
      <c r="F43" s="218">
        <v>0</v>
      </c>
      <c r="G43" s="218">
        <v>2.98</v>
      </c>
      <c r="H43" s="218">
        <v>0</v>
      </c>
      <c r="I43" s="218">
        <v>0</v>
      </c>
      <c r="J43" s="218">
        <v>3.58</v>
      </c>
      <c r="K43" s="218">
        <v>0.02</v>
      </c>
      <c r="L43" s="218">
        <v>0.09</v>
      </c>
      <c r="M43" s="218">
        <v>0.03</v>
      </c>
      <c r="N43" s="218">
        <v>0.04</v>
      </c>
      <c r="O43" s="218">
        <v>0.04</v>
      </c>
      <c r="P43" s="218">
        <v>0.08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33.33</v>
      </c>
      <c r="AH43" s="218">
        <v>0</v>
      </c>
      <c r="AI43" s="218">
        <v>0</v>
      </c>
      <c r="AJ43" s="218">
        <v>0</v>
      </c>
      <c r="AK43" s="218">
        <v>3.27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0.87</v>
      </c>
      <c r="E44" s="218">
        <v>0</v>
      </c>
      <c r="F44" s="218">
        <v>0</v>
      </c>
      <c r="G44" s="218">
        <v>2.98</v>
      </c>
      <c r="H44" s="218">
        <v>0</v>
      </c>
      <c r="I44" s="218">
        <v>0</v>
      </c>
      <c r="J44" s="218">
        <v>3.58</v>
      </c>
      <c r="K44" s="218">
        <v>0.02</v>
      </c>
      <c r="L44" s="218">
        <v>0.09</v>
      </c>
      <c r="M44" s="218">
        <v>0.03</v>
      </c>
      <c r="N44" s="218">
        <v>0.04</v>
      </c>
      <c r="O44" s="218">
        <v>0.04</v>
      </c>
      <c r="P44" s="218">
        <v>0.08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33.33</v>
      </c>
      <c r="AH44" s="218">
        <v>0</v>
      </c>
      <c r="AI44" s="218">
        <v>0</v>
      </c>
      <c r="AJ44" s="218">
        <v>0</v>
      </c>
      <c r="AK44" s="218">
        <v>3.27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0.87</v>
      </c>
      <c r="E45" s="218">
        <v>0</v>
      </c>
      <c r="F45" s="218">
        <v>0</v>
      </c>
      <c r="G45" s="218">
        <v>2.98</v>
      </c>
      <c r="H45" s="218">
        <v>0</v>
      </c>
      <c r="I45" s="218">
        <v>0</v>
      </c>
      <c r="J45" s="218">
        <v>3.58</v>
      </c>
      <c r="K45" s="218">
        <v>0.02</v>
      </c>
      <c r="L45" s="218">
        <v>0.09</v>
      </c>
      <c r="M45" s="218">
        <v>0.03</v>
      </c>
      <c r="N45" s="218">
        <v>0.04</v>
      </c>
      <c r="O45" s="218">
        <v>0.04</v>
      </c>
      <c r="P45" s="218">
        <v>0.08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3.27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0.87</v>
      </c>
      <c r="E46" s="218">
        <v>0</v>
      </c>
      <c r="F46" s="218">
        <v>0</v>
      </c>
      <c r="G46" s="218">
        <v>2.98</v>
      </c>
      <c r="H46" s="218">
        <v>0</v>
      </c>
      <c r="I46" s="218">
        <v>0</v>
      </c>
      <c r="J46" s="218">
        <v>3.58</v>
      </c>
      <c r="K46" s="218">
        <v>0.02</v>
      </c>
      <c r="L46" s="218">
        <v>0.09</v>
      </c>
      <c r="M46" s="218">
        <v>0.03</v>
      </c>
      <c r="N46" s="218">
        <v>0.04</v>
      </c>
      <c r="O46" s="218">
        <v>0.04</v>
      </c>
      <c r="P46" s="218">
        <v>0.08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3.27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0.87</v>
      </c>
      <c r="E47" s="218">
        <v>0</v>
      </c>
      <c r="F47" s="218">
        <v>0</v>
      </c>
      <c r="G47" s="218">
        <v>2.93</v>
      </c>
      <c r="H47" s="218">
        <v>0</v>
      </c>
      <c r="I47" s="218">
        <v>0</v>
      </c>
      <c r="J47" s="218">
        <v>3.58</v>
      </c>
      <c r="K47" s="218">
        <v>0.03</v>
      </c>
      <c r="L47" s="218">
        <v>0.09</v>
      </c>
      <c r="M47" s="218">
        <v>0.03</v>
      </c>
      <c r="N47" s="218">
        <v>0.04</v>
      </c>
      <c r="O47" s="218">
        <v>0.04</v>
      </c>
      <c r="P47" s="218">
        <v>0.08</v>
      </c>
      <c r="Q47" s="218">
        <v>0</v>
      </c>
      <c r="R47" s="218">
        <v>0.03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2.54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0.87</v>
      </c>
      <c r="E48" s="218">
        <v>0</v>
      </c>
      <c r="F48" s="218">
        <v>0</v>
      </c>
      <c r="G48" s="218">
        <v>2.93</v>
      </c>
      <c r="H48" s="218">
        <v>0</v>
      </c>
      <c r="I48" s="218">
        <v>0</v>
      </c>
      <c r="J48" s="218">
        <v>3.58</v>
      </c>
      <c r="K48" s="218">
        <v>0.03</v>
      </c>
      <c r="L48" s="218">
        <v>0.09</v>
      </c>
      <c r="M48" s="218">
        <v>0.03</v>
      </c>
      <c r="N48" s="218">
        <v>0.04</v>
      </c>
      <c r="O48" s="218">
        <v>0.04</v>
      </c>
      <c r="P48" s="218">
        <v>0.08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2.54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0.87</v>
      </c>
      <c r="E49" s="218">
        <v>0</v>
      </c>
      <c r="F49" s="218">
        <v>0</v>
      </c>
      <c r="G49" s="218">
        <v>2.93</v>
      </c>
      <c r="H49" s="218">
        <v>0</v>
      </c>
      <c r="I49" s="218">
        <v>0</v>
      </c>
      <c r="J49" s="218">
        <v>3.58</v>
      </c>
      <c r="K49" s="218">
        <v>0.03</v>
      </c>
      <c r="L49" s="218">
        <v>0.09</v>
      </c>
      <c r="M49" s="218">
        <v>0.03</v>
      </c>
      <c r="N49" s="218">
        <v>0.04</v>
      </c>
      <c r="O49" s="218">
        <v>0.04</v>
      </c>
      <c r="P49" s="218">
        <v>0.08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2.54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0.87</v>
      </c>
      <c r="E50" s="218">
        <v>0</v>
      </c>
      <c r="F50" s="218">
        <v>0</v>
      </c>
      <c r="G50" s="218">
        <v>2.93</v>
      </c>
      <c r="H50" s="218">
        <v>0</v>
      </c>
      <c r="I50" s="218">
        <v>0</v>
      </c>
      <c r="J50" s="218">
        <v>3.58</v>
      </c>
      <c r="K50" s="218">
        <v>0.03</v>
      </c>
      <c r="L50" s="218">
        <v>0.09</v>
      </c>
      <c r="M50" s="218">
        <v>0.03</v>
      </c>
      <c r="N50" s="218">
        <v>0.04</v>
      </c>
      <c r="O50" s="218">
        <v>0.04</v>
      </c>
      <c r="P50" s="218">
        <v>0.08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2.54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0.87</v>
      </c>
      <c r="E51" s="218">
        <v>0</v>
      </c>
      <c r="F51" s="218">
        <v>0</v>
      </c>
      <c r="G51" s="218">
        <v>2.93</v>
      </c>
      <c r="H51" s="218">
        <v>0</v>
      </c>
      <c r="I51" s="218">
        <v>0</v>
      </c>
      <c r="J51" s="218">
        <v>3.58</v>
      </c>
      <c r="K51" s="218">
        <v>0.04</v>
      </c>
      <c r="L51" s="218">
        <v>0.09</v>
      </c>
      <c r="M51" s="218">
        <v>0.03</v>
      </c>
      <c r="N51" s="218">
        <v>0.04</v>
      </c>
      <c r="O51" s="218">
        <v>0.04</v>
      </c>
      <c r="P51" s="218">
        <v>0.08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2.54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0.87</v>
      </c>
      <c r="E52" s="218">
        <v>0</v>
      </c>
      <c r="F52" s="218">
        <v>0</v>
      </c>
      <c r="G52" s="218">
        <v>2.93</v>
      </c>
      <c r="H52" s="218">
        <v>0</v>
      </c>
      <c r="I52" s="218">
        <v>0</v>
      </c>
      <c r="J52" s="218">
        <v>3.58</v>
      </c>
      <c r="K52" s="218">
        <v>0.04</v>
      </c>
      <c r="L52" s="218">
        <v>0.09</v>
      </c>
      <c r="M52" s="218">
        <v>0.03</v>
      </c>
      <c r="N52" s="218">
        <v>0.04</v>
      </c>
      <c r="O52" s="218">
        <v>0.04</v>
      </c>
      <c r="P52" s="218">
        <v>0.08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2.54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0.87</v>
      </c>
      <c r="E53" s="218">
        <v>0</v>
      </c>
      <c r="F53" s="218">
        <v>0</v>
      </c>
      <c r="G53" s="218">
        <v>2.93</v>
      </c>
      <c r="H53" s="218">
        <v>0</v>
      </c>
      <c r="I53" s="218">
        <v>0</v>
      </c>
      <c r="J53" s="218">
        <v>3.58</v>
      </c>
      <c r="K53" s="218">
        <v>0.04</v>
      </c>
      <c r="L53" s="218">
        <v>0.09</v>
      </c>
      <c r="M53" s="218">
        <v>0.03</v>
      </c>
      <c r="N53" s="218">
        <v>0.04</v>
      </c>
      <c r="O53" s="218">
        <v>0.04</v>
      </c>
      <c r="P53" s="218">
        <v>0.08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2.54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0.87</v>
      </c>
      <c r="E54" s="218">
        <v>0</v>
      </c>
      <c r="F54" s="218">
        <v>0</v>
      </c>
      <c r="G54" s="218">
        <v>2.93</v>
      </c>
      <c r="H54" s="218">
        <v>0</v>
      </c>
      <c r="I54" s="218">
        <v>0</v>
      </c>
      <c r="J54" s="218">
        <v>3.58</v>
      </c>
      <c r="K54" s="218">
        <v>0.04</v>
      </c>
      <c r="L54" s="218">
        <v>0.09</v>
      </c>
      <c r="M54" s="218">
        <v>0.03</v>
      </c>
      <c r="N54" s="218">
        <v>0.04</v>
      </c>
      <c r="O54" s="218">
        <v>0.04</v>
      </c>
      <c r="P54" s="218">
        <v>0.08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2.54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0.87</v>
      </c>
      <c r="E55" s="218">
        <v>0</v>
      </c>
      <c r="F55" s="218">
        <v>0</v>
      </c>
      <c r="G55" s="218">
        <v>2.93</v>
      </c>
      <c r="H55" s="218">
        <v>0</v>
      </c>
      <c r="I55" s="218">
        <v>0</v>
      </c>
      <c r="J55" s="218">
        <v>3.58</v>
      </c>
      <c r="K55" s="218">
        <v>0.06</v>
      </c>
      <c r="L55" s="218">
        <v>0</v>
      </c>
      <c r="M55" s="218">
        <v>0.03</v>
      </c>
      <c r="N55" s="218">
        <v>0.04</v>
      </c>
      <c r="O55" s="218">
        <v>0.04</v>
      </c>
      <c r="P55" s="218">
        <v>0.08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2.54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0.87</v>
      </c>
      <c r="E56" s="218">
        <v>0</v>
      </c>
      <c r="F56" s="218">
        <v>0</v>
      </c>
      <c r="G56" s="218">
        <v>2.93</v>
      </c>
      <c r="H56" s="218">
        <v>0</v>
      </c>
      <c r="I56" s="218">
        <v>0</v>
      </c>
      <c r="J56" s="218">
        <v>3.58</v>
      </c>
      <c r="K56" s="218">
        <v>0.04</v>
      </c>
      <c r="L56" s="218">
        <v>0</v>
      </c>
      <c r="M56" s="218">
        <v>0.03</v>
      </c>
      <c r="N56" s="218">
        <v>0.04</v>
      </c>
      <c r="O56" s="218">
        <v>0.04</v>
      </c>
      <c r="P56" s="218">
        <v>0.08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2.54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0.87</v>
      </c>
      <c r="E57" s="218">
        <v>0</v>
      </c>
      <c r="F57" s="218">
        <v>0</v>
      </c>
      <c r="G57" s="218">
        <v>2.93</v>
      </c>
      <c r="H57" s="218">
        <v>0</v>
      </c>
      <c r="I57" s="218">
        <v>0</v>
      </c>
      <c r="J57" s="218">
        <v>3.58</v>
      </c>
      <c r="K57" s="218">
        <v>0.04</v>
      </c>
      <c r="L57" s="218">
        <v>0.09</v>
      </c>
      <c r="M57" s="218">
        <v>0.03</v>
      </c>
      <c r="N57" s="218">
        <v>0.04</v>
      </c>
      <c r="O57" s="218">
        <v>0.04</v>
      </c>
      <c r="P57" s="218">
        <v>0.08</v>
      </c>
      <c r="Q57" s="218">
        <v>0.03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2.54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0.87</v>
      </c>
      <c r="E58" s="218">
        <v>0</v>
      </c>
      <c r="F58" s="218">
        <v>0</v>
      </c>
      <c r="G58" s="218">
        <v>2.93</v>
      </c>
      <c r="H58" s="218">
        <v>0</v>
      </c>
      <c r="I58" s="218">
        <v>0</v>
      </c>
      <c r="J58" s="218">
        <v>3.58</v>
      </c>
      <c r="K58" s="218">
        <v>0.04</v>
      </c>
      <c r="L58" s="218">
        <v>0.21</v>
      </c>
      <c r="M58" s="218">
        <v>0.03</v>
      </c>
      <c r="N58" s="218">
        <v>0.04</v>
      </c>
      <c r="O58" s="218">
        <v>0.04</v>
      </c>
      <c r="P58" s="218">
        <v>0.08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2.54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0.87</v>
      </c>
      <c r="E59" s="218">
        <v>0</v>
      </c>
      <c r="F59" s="218">
        <v>0</v>
      </c>
      <c r="G59" s="218">
        <v>2.93</v>
      </c>
      <c r="H59" s="218">
        <v>0</v>
      </c>
      <c r="I59" s="218">
        <v>0</v>
      </c>
      <c r="J59" s="218">
        <v>3.58</v>
      </c>
      <c r="K59" s="218">
        <v>0.04</v>
      </c>
      <c r="L59" s="218">
        <v>0.09</v>
      </c>
      <c r="M59" s="218">
        <v>0.03</v>
      </c>
      <c r="N59" s="218">
        <v>0.04</v>
      </c>
      <c r="O59" s="218">
        <v>0.04</v>
      </c>
      <c r="P59" s="218">
        <v>0.08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2.54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0.87</v>
      </c>
      <c r="E60" s="218">
        <v>0</v>
      </c>
      <c r="F60" s="218">
        <v>0</v>
      </c>
      <c r="G60" s="218">
        <v>2.93</v>
      </c>
      <c r="H60" s="218">
        <v>0</v>
      </c>
      <c r="I60" s="218">
        <v>0</v>
      </c>
      <c r="J60" s="218">
        <v>3.58</v>
      </c>
      <c r="K60" s="218">
        <v>0.04</v>
      </c>
      <c r="L60" s="218">
        <v>0.09</v>
      </c>
      <c r="M60" s="218">
        <v>0.03</v>
      </c>
      <c r="N60" s="218">
        <v>0.04</v>
      </c>
      <c r="O60" s="218">
        <v>0.04</v>
      </c>
      <c r="P60" s="218">
        <v>0.08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2.54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0.87</v>
      </c>
      <c r="E61" s="218">
        <v>0</v>
      </c>
      <c r="F61" s="218">
        <v>0</v>
      </c>
      <c r="G61" s="218">
        <v>2.93</v>
      </c>
      <c r="H61" s="218">
        <v>0</v>
      </c>
      <c r="I61" s="218">
        <v>0</v>
      </c>
      <c r="J61" s="218">
        <v>3.58</v>
      </c>
      <c r="K61" s="218">
        <v>0.04</v>
      </c>
      <c r="L61" s="218">
        <v>0.09</v>
      </c>
      <c r="M61" s="218">
        <v>0.03</v>
      </c>
      <c r="N61" s="218">
        <v>0.04</v>
      </c>
      <c r="O61" s="218">
        <v>0.04</v>
      </c>
      <c r="P61" s="218">
        <v>0.08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2.54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0.87</v>
      </c>
      <c r="E62" s="218">
        <v>0</v>
      </c>
      <c r="F62" s="218">
        <v>0</v>
      </c>
      <c r="G62" s="218">
        <v>2.93</v>
      </c>
      <c r="H62" s="218">
        <v>0</v>
      </c>
      <c r="I62" s="218">
        <v>0</v>
      </c>
      <c r="J62" s="218">
        <v>3.58</v>
      </c>
      <c r="K62" s="218">
        <v>0.04</v>
      </c>
      <c r="L62" s="218">
        <v>0.09</v>
      </c>
      <c r="M62" s="218">
        <v>0.03</v>
      </c>
      <c r="N62" s="218">
        <v>0.04</v>
      </c>
      <c r="O62" s="218">
        <v>0.04</v>
      </c>
      <c r="P62" s="218">
        <v>0.08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-0.05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2.54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0.87</v>
      </c>
      <c r="E63" s="218">
        <v>0</v>
      </c>
      <c r="F63" s="218">
        <v>0</v>
      </c>
      <c r="G63" s="218">
        <v>2.93</v>
      </c>
      <c r="H63" s="218">
        <v>0</v>
      </c>
      <c r="I63" s="218">
        <v>0</v>
      </c>
      <c r="J63" s="218">
        <v>3.58</v>
      </c>
      <c r="K63" s="218">
        <v>0.04</v>
      </c>
      <c r="L63" s="218">
        <v>0.09</v>
      </c>
      <c r="M63" s="218">
        <v>0.03</v>
      </c>
      <c r="N63" s="218">
        <v>0.04</v>
      </c>
      <c r="O63" s="218">
        <v>0.04</v>
      </c>
      <c r="P63" s="218">
        <v>0.08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0.84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0.87</v>
      </c>
      <c r="E64" s="218">
        <v>0</v>
      </c>
      <c r="F64" s="218">
        <v>0</v>
      </c>
      <c r="G64" s="218">
        <v>2.93</v>
      </c>
      <c r="H64" s="218">
        <v>0</v>
      </c>
      <c r="I64" s="218">
        <v>0</v>
      </c>
      <c r="J64" s="218">
        <v>3.58</v>
      </c>
      <c r="K64" s="218">
        <v>0.04</v>
      </c>
      <c r="L64" s="218">
        <v>0.09</v>
      </c>
      <c r="M64" s="218">
        <v>0.03</v>
      </c>
      <c r="N64" s="218">
        <v>0.04</v>
      </c>
      <c r="O64" s="218">
        <v>0.04</v>
      </c>
      <c r="P64" s="218">
        <v>0.08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0.84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0.87</v>
      </c>
      <c r="E65" s="218">
        <v>0</v>
      </c>
      <c r="F65" s="218">
        <v>0</v>
      </c>
      <c r="G65" s="218">
        <v>2.93</v>
      </c>
      <c r="H65" s="218">
        <v>0</v>
      </c>
      <c r="I65" s="218">
        <v>0</v>
      </c>
      <c r="J65" s="218">
        <v>3.58</v>
      </c>
      <c r="K65" s="218">
        <v>0.04</v>
      </c>
      <c r="L65" s="218">
        <v>0.09</v>
      </c>
      <c r="M65" s="218">
        <v>0.03</v>
      </c>
      <c r="N65" s="218">
        <v>0.04</v>
      </c>
      <c r="O65" s="218">
        <v>0.04</v>
      </c>
      <c r="P65" s="218">
        <v>0.08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0.84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0.87</v>
      </c>
      <c r="E66" s="218">
        <v>0</v>
      </c>
      <c r="F66" s="218">
        <v>0</v>
      </c>
      <c r="G66" s="218">
        <v>2.93</v>
      </c>
      <c r="H66" s="218">
        <v>0</v>
      </c>
      <c r="I66" s="218">
        <v>0</v>
      </c>
      <c r="J66" s="218">
        <v>3.58</v>
      </c>
      <c r="K66" s="218">
        <v>0.04</v>
      </c>
      <c r="L66" s="218">
        <v>0.09</v>
      </c>
      <c r="M66" s="218">
        <v>0.03</v>
      </c>
      <c r="N66" s="218">
        <v>0.04</v>
      </c>
      <c r="O66" s="218">
        <v>0.04</v>
      </c>
      <c r="P66" s="218">
        <v>0.08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0.84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0.81</v>
      </c>
      <c r="E67" s="218">
        <v>0</v>
      </c>
      <c r="F67" s="218">
        <v>0</v>
      </c>
      <c r="G67" s="218">
        <v>2.93</v>
      </c>
      <c r="H67" s="218">
        <v>0</v>
      </c>
      <c r="I67" s="218">
        <v>0</v>
      </c>
      <c r="J67" s="218">
        <v>3.58</v>
      </c>
      <c r="K67" s="218">
        <v>0.04</v>
      </c>
      <c r="L67" s="218">
        <v>0.09</v>
      </c>
      <c r="M67" s="218">
        <v>0.03</v>
      </c>
      <c r="N67" s="218">
        <v>0.04</v>
      </c>
      <c r="O67" s="218">
        <v>0.04</v>
      </c>
      <c r="P67" s="218">
        <v>0.08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0.84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0.81</v>
      </c>
      <c r="E68" s="218">
        <v>0</v>
      </c>
      <c r="F68" s="218">
        <v>0</v>
      </c>
      <c r="G68" s="218">
        <v>2.93</v>
      </c>
      <c r="H68" s="218">
        <v>0</v>
      </c>
      <c r="I68" s="218">
        <v>0</v>
      </c>
      <c r="J68" s="218">
        <v>3.58</v>
      </c>
      <c r="K68" s="218">
        <v>0.04</v>
      </c>
      <c r="L68" s="218">
        <v>0.09</v>
      </c>
      <c r="M68" s="218">
        <v>0.03</v>
      </c>
      <c r="N68" s="218">
        <v>0.04</v>
      </c>
      <c r="O68" s="218">
        <v>0.04</v>
      </c>
      <c r="P68" s="218">
        <v>0.08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0.84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0.81</v>
      </c>
      <c r="E69" s="218">
        <v>0</v>
      </c>
      <c r="F69" s="218">
        <v>0</v>
      </c>
      <c r="G69" s="218">
        <v>2.93</v>
      </c>
      <c r="H69" s="218">
        <v>0</v>
      </c>
      <c r="I69" s="218">
        <v>0</v>
      </c>
      <c r="J69" s="218">
        <v>3.58</v>
      </c>
      <c r="K69" s="218">
        <v>0.04</v>
      </c>
      <c r="L69" s="218">
        <v>0.09</v>
      </c>
      <c r="M69" s="218">
        <v>0.03</v>
      </c>
      <c r="N69" s="218">
        <v>0.04</v>
      </c>
      <c r="O69" s="218">
        <v>0.04</v>
      </c>
      <c r="P69" s="218">
        <v>0.08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0.84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0.81</v>
      </c>
      <c r="E70" s="218">
        <v>0</v>
      </c>
      <c r="F70" s="218">
        <v>0</v>
      </c>
      <c r="G70" s="218">
        <v>2.93</v>
      </c>
      <c r="H70" s="218">
        <v>0</v>
      </c>
      <c r="I70" s="218">
        <v>0</v>
      </c>
      <c r="J70" s="218">
        <v>3.58</v>
      </c>
      <c r="K70" s="218">
        <v>0.04</v>
      </c>
      <c r="L70" s="218">
        <v>0.09</v>
      </c>
      <c r="M70" s="218">
        <v>0.03</v>
      </c>
      <c r="N70" s="218">
        <v>0.04</v>
      </c>
      <c r="O70" s="218">
        <v>0.04</v>
      </c>
      <c r="P70" s="218">
        <v>0.08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0.84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0.82</v>
      </c>
      <c r="E71" s="218">
        <v>0</v>
      </c>
      <c r="F71" s="218">
        <v>0</v>
      </c>
      <c r="G71" s="218">
        <v>2.93</v>
      </c>
      <c r="H71" s="218">
        <v>0</v>
      </c>
      <c r="I71" s="218">
        <v>0</v>
      </c>
      <c r="J71" s="218">
        <v>3.58</v>
      </c>
      <c r="K71" s="218">
        <v>0.04</v>
      </c>
      <c r="L71" s="218">
        <v>0.09</v>
      </c>
      <c r="M71" s="218">
        <v>0.03</v>
      </c>
      <c r="N71" s="218">
        <v>0.04</v>
      </c>
      <c r="O71" s="218">
        <v>0.04</v>
      </c>
      <c r="P71" s="218">
        <v>0.08</v>
      </c>
      <c r="Q71" s="218">
        <v>0</v>
      </c>
      <c r="R71" s="218">
        <v>0</v>
      </c>
      <c r="S71" s="218">
        <v>0</v>
      </c>
      <c r="T71" s="218">
        <v>0.04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0.85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0.82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3.58</v>
      </c>
      <c r="K72" s="218">
        <v>0.04</v>
      </c>
      <c r="L72" s="218">
        <v>0.09</v>
      </c>
      <c r="M72" s="218">
        <v>0.03</v>
      </c>
      <c r="N72" s="218">
        <v>0.04</v>
      </c>
      <c r="O72" s="218">
        <v>0.04</v>
      </c>
      <c r="P72" s="218">
        <v>0.08</v>
      </c>
      <c r="Q72" s="218">
        <v>0</v>
      </c>
      <c r="R72" s="218">
        <v>0</v>
      </c>
      <c r="S72" s="218">
        <v>0</v>
      </c>
      <c r="T72" s="218">
        <v>0.04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0.85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0.82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3.58</v>
      </c>
      <c r="K73" s="218">
        <v>0.04</v>
      </c>
      <c r="L73" s="218">
        <v>0.09</v>
      </c>
      <c r="M73" s="218">
        <v>0.03</v>
      </c>
      <c r="N73" s="218">
        <v>0.04</v>
      </c>
      <c r="O73" s="218">
        <v>0.04</v>
      </c>
      <c r="P73" s="218">
        <v>0.08</v>
      </c>
      <c r="Q73" s="218">
        <v>0</v>
      </c>
      <c r="R73" s="218">
        <v>0</v>
      </c>
      <c r="S73" s="218">
        <v>0</v>
      </c>
      <c r="T73" s="218">
        <v>0.04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0.85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0.82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3.58</v>
      </c>
      <c r="K74" s="218">
        <v>0.04</v>
      </c>
      <c r="L74" s="218">
        <v>0.09</v>
      </c>
      <c r="M74" s="218">
        <v>0.03</v>
      </c>
      <c r="N74" s="218">
        <v>0.04</v>
      </c>
      <c r="O74" s="218">
        <v>0.04</v>
      </c>
      <c r="P74" s="218">
        <v>0.08</v>
      </c>
      <c r="Q74" s="218">
        <v>0</v>
      </c>
      <c r="R74" s="218">
        <v>0</v>
      </c>
      <c r="S74" s="218">
        <v>0</v>
      </c>
      <c r="T74" s="218">
        <v>0.04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0.85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0.82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3.58</v>
      </c>
      <c r="K75" s="218">
        <v>0.03</v>
      </c>
      <c r="L75" s="218">
        <v>0.09</v>
      </c>
      <c r="M75" s="218">
        <v>0.03</v>
      </c>
      <c r="N75" s="218">
        <v>0.04</v>
      </c>
      <c r="O75" s="218">
        <v>0.04</v>
      </c>
      <c r="P75" s="218">
        <v>0.08</v>
      </c>
      <c r="Q75" s="218">
        <v>0</v>
      </c>
      <c r="R75" s="218">
        <v>0</v>
      </c>
      <c r="S75" s="218">
        <v>0</v>
      </c>
      <c r="T75" s="218">
        <v>0.04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0.85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0.82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3.58</v>
      </c>
      <c r="K76" s="218">
        <v>0.04</v>
      </c>
      <c r="L76" s="218">
        <v>0.09</v>
      </c>
      <c r="M76" s="218">
        <v>0.03</v>
      </c>
      <c r="N76" s="218">
        <v>0.04</v>
      </c>
      <c r="O76" s="218">
        <v>0.04</v>
      </c>
      <c r="P76" s="218">
        <v>0.08</v>
      </c>
      <c r="Q76" s="218">
        <v>0</v>
      </c>
      <c r="R76" s="218">
        <v>0</v>
      </c>
      <c r="S76" s="218">
        <v>0</v>
      </c>
      <c r="T76" s="218">
        <v>0.04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0.85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0.82</v>
      </c>
      <c r="E77" s="218">
        <v>0</v>
      </c>
      <c r="F77" s="218">
        <v>0</v>
      </c>
      <c r="G77" s="218">
        <v>2.77</v>
      </c>
      <c r="H77" s="218">
        <v>0</v>
      </c>
      <c r="I77" s="218">
        <v>0</v>
      </c>
      <c r="J77" s="218">
        <v>3.4</v>
      </c>
      <c r="K77" s="218">
        <v>0.04</v>
      </c>
      <c r="L77" s="218">
        <v>0.09</v>
      </c>
      <c r="M77" s="218">
        <v>0.03</v>
      </c>
      <c r="N77" s="218">
        <v>0.04</v>
      </c>
      <c r="O77" s="218">
        <v>0.04</v>
      </c>
      <c r="P77" s="218">
        <v>0.08</v>
      </c>
      <c r="Q77" s="218">
        <v>0</v>
      </c>
      <c r="R77" s="218">
        <v>0</v>
      </c>
      <c r="S77" s="218">
        <v>0</v>
      </c>
      <c r="T77" s="218">
        <v>0.04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0.22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0.82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3.58</v>
      </c>
      <c r="K78" s="218">
        <v>0.04</v>
      </c>
      <c r="L78" s="218">
        <v>0.09</v>
      </c>
      <c r="M78" s="218">
        <v>0.03</v>
      </c>
      <c r="N78" s="218">
        <v>0.04</v>
      </c>
      <c r="O78" s="218">
        <v>0.04</v>
      </c>
      <c r="P78" s="218">
        <v>0.08</v>
      </c>
      <c r="Q78" s="218">
        <v>0</v>
      </c>
      <c r="R78" s="218">
        <v>0</v>
      </c>
      <c r="S78" s="218">
        <v>0</v>
      </c>
      <c r="T78" s="218">
        <v>0.04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0.22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0.87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3.58</v>
      </c>
      <c r="K79" s="218">
        <v>0.04</v>
      </c>
      <c r="L79" s="218">
        <v>0.09</v>
      </c>
      <c r="M79" s="218">
        <v>0.03</v>
      </c>
      <c r="N79" s="218">
        <v>0.04</v>
      </c>
      <c r="O79" s="218">
        <v>0.04</v>
      </c>
      <c r="P79" s="218">
        <v>0.08</v>
      </c>
      <c r="Q79" s="218">
        <v>0</v>
      </c>
      <c r="R79" s="218">
        <v>0</v>
      </c>
      <c r="S79" s="218">
        <v>0</v>
      </c>
      <c r="T79" s="218">
        <v>0.04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0.87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3.58</v>
      </c>
      <c r="K80" s="218">
        <v>0.04</v>
      </c>
      <c r="L80" s="218">
        <v>0.09</v>
      </c>
      <c r="M80" s="218">
        <v>0.03</v>
      </c>
      <c r="N80" s="218">
        <v>0.04</v>
      </c>
      <c r="O80" s="218">
        <v>0.04</v>
      </c>
      <c r="P80" s="218">
        <v>0.08</v>
      </c>
      <c r="Q80" s="218">
        <v>0</v>
      </c>
      <c r="R80" s="218">
        <v>0</v>
      </c>
      <c r="S80" s="218">
        <v>0</v>
      </c>
      <c r="T80" s="218">
        <v>0.04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0.87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3.58</v>
      </c>
      <c r="K81" s="218">
        <v>0.04</v>
      </c>
      <c r="L81" s="218">
        <v>0.09</v>
      </c>
      <c r="M81" s="218">
        <v>0.03</v>
      </c>
      <c r="N81" s="218">
        <v>0.04</v>
      </c>
      <c r="O81" s="218">
        <v>0.04</v>
      </c>
      <c r="P81" s="218">
        <v>0.08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0.22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0.87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3.58</v>
      </c>
      <c r="K82" s="218">
        <v>0.04</v>
      </c>
      <c r="L82" s="218">
        <v>0.09</v>
      </c>
      <c r="M82" s="218">
        <v>0.03</v>
      </c>
      <c r="N82" s="218">
        <v>0.04</v>
      </c>
      <c r="O82" s="218">
        <v>0.04</v>
      </c>
      <c r="P82" s="218">
        <v>0.08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0.22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0.87</v>
      </c>
      <c r="E83" s="218">
        <v>0</v>
      </c>
      <c r="F83" s="218">
        <v>0</v>
      </c>
      <c r="G83" s="218">
        <v>2.77</v>
      </c>
      <c r="H83" s="218">
        <v>0</v>
      </c>
      <c r="I83" s="218">
        <v>0</v>
      </c>
      <c r="J83" s="218">
        <v>3.43</v>
      </c>
      <c r="K83" s="218">
        <v>0.04</v>
      </c>
      <c r="L83" s="218">
        <v>0.09</v>
      </c>
      <c r="M83" s="218">
        <v>0.03</v>
      </c>
      <c r="N83" s="218">
        <v>0.04</v>
      </c>
      <c r="O83" s="218">
        <v>0.04</v>
      </c>
      <c r="P83" s="218">
        <v>0.08</v>
      </c>
      <c r="Q83" s="218">
        <v>0</v>
      </c>
      <c r="R83" s="218">
        <v>0</v>
      </c>
      <c r="S83" s="218">
        <v>0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0.87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3.58</v>
      </c>
      <c r="K84" s="218">
        <v>0.04</v>
      </c>
      <c r="L84" s="218">
        <v>0.09</v>
      </c>
      <c r="M84" s="218">
        <v>0.03</v>
      </c>
      <c r="N84" s="218">
        <v>0.04</v>
      </c>
      <c r="O84" s="218">
        <v>0.04</v>
      </c>
      <c r="P84" s="218">
        <v>0.08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0.87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3.58</v>
      </c>
      <c r="K85" s="218">
        <v>0.04</v>
      </c>
      <c r="L85" s="218">
        <v>0.09</v>
      </c>
      <c r="M85" s="218">
        <v>0.03</v>
      </c>
      <c r="N85" s="218">
        <v>0.04</v>
      </c>
      <c r="O85" s="218">
        <v>0.04</v>
      </c>
      <c r="P85" s="218">
        <v>0.08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0.05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0.87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3.58</v>
      </c>
      <c r="K86" s="218">
        <v>0.04</v>
      </c>
      <c r="L86" s="218">
        <v>0.09</v>
      </c>
      <c r="M86" s="218">
        <v>0.03</v>
      </c>
      <c r="N86" s="218">
        <v>0.04</v>
      </c>
      <c r="O86" s="218">
        <v>0.04</v>
      </c>
      <c r="P86" s="218">
        <v>0.08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0.19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0.87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3.58</v>
      </c>
      <c r="K87" s="218">
        <v>0.04</v>
      </c>
      <c r="L87" s="218">
        <v>0.09</v>
      </c>
      <c r="M87" s="218">
        <v>0.03</v>
      </c>
      <c r="N87" s="218">
        <v>0.04</v>
      </c>
      <c r="O87" s="218">
        <v>0.04</v>
      </c>
      <c r="P87" s="218">
        <v>0.08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0.87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3.58</v>
      </c>
      <c r="K88" s="218">
        <v>0.04</v>
      </c>
      <c r="L88" s="218">
        <v>0.09</v>
      </c>
      <c r="M88" s="218">
        <v>0.03</v>
      </c>
      <c r="N88" s="218">
        <v>0.04</v>
      </c>
      <c r="O88" s="218">
        <v>0.04</v>
      </c>
      <c r="P88" s="218">
        <v>0.08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0.87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3.58</v>
      </c>
      <c r="K89" s="218">
        <v>0.04</v>
      </c>
      <c r="L89" s="218">
        <v>0.09</v>
      </c>
      <c r="M89" s="218">
        <v>0.03</v>
      </c>
      <c r="N89" s="218">
        <v>0.04</v>
      </c>
      <c r="O89" s="218">
        <v>0.04</v>
      </c>
      <c r="P89" s="218">
        <v>0.08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0.87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3.58</v>
      </c>
      <c r="K90" s="218">
        <v>0.04</v>
      </c>
      <c r="L90" s="218">
        <v>0.09</v>
      </c>
      <c r="M90" s="218">
        <v>0.03</v>
      </c>
      <c r="N90" s="218">
        <v>0.04</v>
      </c>
      <c r="O90" s="218">
        <v>0.04</v>
      </c>
      <c r="P90" s="218">
        <v>0.08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0.87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3.58</v>
      </c>
      <c r="K91" s="218">
        <v>0.04</v>
      </c>
      <c r="L91" s="218">
        <v>0.09</v>
      </c>
      <c r="M91" s="218">
        <v>0.03</v>
      </c>
      <c r="N91" s="218">
        <v>0.04</v>
      </c>
      <c r="O91" s="218">
        <v>0.04</v>
      </c>
      <c r="P91" s="218">
        <v>0.08</v>
      </c>
      <c r="Q91" s="218">
        <v>0</v>
      </c>
      <c r="R91" s="218">
        <v>0</v>
      </c>
      <c r="S91" s="218">
        <v>0</v>
      </c>
      <c r="T91" s="218">
        <v>0.04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0.87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3.58</v>
      </c>
      <c r="K92" s="218">
        <v>0.04</v>
      </c>
      <c r="L92" s="218">
        <v>0.09</v>
      </c>
      <c r="M92" s="218">
        <v>0.03</v>
      </c>
      <c r="N92" s="218">
        <v>0.04</v>
      </c>
      <c r="O92" s="218">
        <v>0.04</v>
      </c>
      <c r="P92" s="218">
        <v>0.08</v>
      </c>
      <c r="Q92" s="218">
        <v>0</v>
      </c>
      <c r="R92" s="218">
        <v>0</v>
      </c>
      <c r="S92" s="218">
        <v>0</v>
      </c>
      <c r="T92" s="218">
        <v>0.04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0.87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3.58</v>
      </c>
      <c r="K93" s="218">
        <v>0.04</v>
      </c>
      <c r="L93" s="218">
        <v>0.09</v>
      </c>
      <c r="M93" s="218">
        <v>0.03</v>
      </c>
      <c r="N93" s="218">
        <v>0.04</v>
      </c>
      <c r="O93" s="218">
        <v>0.04</v>
      </c>
      <c r="P93" s="218">
        <v>0.08</v>
      </c>
      <c r="Q93" s="218">
        <v>0</v>
      </c>
      <c r="R93" s="218">
        <v>0</v>
      </c>
      <c r="S93" s="218">
        <v>0</v>
      </c>
      <c r="T93" s="218">
        <v>0.04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0.87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3.58</v>
      </c>
      <c r="K94" s="218">
        <v>0.04</v>
      </c>
      <c r="L94" s="218">
        <v>0.09</v>
      </c>
      <c r="M94" s="218">
        <v>0.03</v>
      </c>
      <c r="N94" s="218">
        <v>0.04</v>
      </c>
      <c r="O94" s="218">
        <v>0.04</v>
      </c>
      <c r="P94" s="218">
        <v>0.08</v>
      </c>
      <c r="Q94" s="218">
        <v>0</v>
      </c>
      <c r="R94" s="218">
        <v>0</v>
      </c>
      <c r="S94" s="218">
        <v>0</v>
      </c>
      <c r="T94" s="218">
        <v>0.04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0.87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3.58</v>
      </c>
      <c r="K95" s="218">
        <v>0.04</v>
      </c>
      <c r="L95" s="218">
        <v>0.09</v>
      </c>
      <c r="M95" s="218">
        <v>0.03</v>
      </c>
      <c r="N95" s="218">
        <v>0.04</v>
      </c>
      <c r="O95" s="218">
        <v>0.04</v>
      </c>
      <c r="P95" s="218">
        <v>0.08</v>
      </c>
      <c r="Q95" s="218">
        <v>0</v>
      </c>
      <c r="R95" s="218">
        <v>0</v>
      </c>
      <c r="S95" s="218">
        <v>0</v>
      </c>
      <c r="T95" s="218">
        <v>0.04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0.05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0.87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3.58</v>
      </c>
      <c r="K96" s="218">
        <v>0.04</v>
      </c>
      <c r="L96" s="218">
        <v>0.09</v>
      </c>
      <c r="M96" s="218">
        <v>0.03</v>
      </c>
      <c r="N96" s="218">
        <v>0.04</v>
      </c>
      <c r="O96" s="218">
        <v>0.04</v>
      </c>
      <c r="P96" s="218">
        <v>0.08</v>
      </c>
      <c r="Q96" s="218">
        <v>0</v>
      </c>
      <c r="R96" s="218">
        <v>0</v>
      </c>
      <c r="S96" s="218">
        <v>0</v>
      </c>
      <c r="T96" s="218">
        <v>0.04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0.05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0.87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3.58</v>
      </c>
      <c r="K97" s="218">
        <v>0.04</v>
      </c>
      <c r="L97" s="218">
        <v>0.09</v>
      </c>
      <c r="M97" s="218">
        <v>0.03</v>
      </c>
      <c r="N97" s="218">
        <v>0.04</v>
      </c>
      <c r="O97" s="218">
        <v>0.04</v>
      </c>
      <c r="P97" s="218">
        <v>0.08</v>
      </c>
      <c r="Q97" s="218">
        <v>0</v>
      </c>
      <c r="R97" s="218">
        <v>0</v>
      </c>
      <c r="S97" s="218">
        <v>0</v>
      </c>
      <c r="T97" s="218">
        <v>0.04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0.05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0.87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3.58</v>
      </c>
      <c r="K98" s="218">
        <v>0.04</v>
      </c>
      <c r="L98" s="218">
        <v>0.09</v>
      </c>
      <c r="M98" s="218">
        <v>0.03</v>
      </c>
      <c r="N98" s="218">
        <v>0.04</v>
      </c>
      <c r="O98" s="218">
        <v>0.04</v>
      </c>
      <c r="P98" s="218">
        <v>0.08</v>
      </c>
      <c r="Q98" s="218">
        <v>0</v>
      </c>
      <c r="R98" s="218">
        <v>0</v>
      </c>
      <c r="S98" s="218">
        <v>0</v>
      </c>
      <c r="T98" s="218">
        <v>0.04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0.05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2.0720000000000009E-2</v>
      </c>
      <c r="E99">
        <f t="shared" si="0"/>
        <v>0</v>
      </c>
      <c r="F99">
        <f t="shared" si="0"/>
        <v>0</v>
      </c>
      <c r="G99">
        <f t="shared" si="0"/>
        <v>7.0482500000000031E-2</v>
      </c>
      <c r="H99">
        <f t="shared" si="0"/>
        <v>0</v>
      </c>
      <c r="I99">
        <f t="shared" si="0"/>
        <v>0</v>
      </c>
      <c r="J99">
        <f t="shared" si="0"/>
        <v>8.6717500000000003E-2</v>
      </c>
      <c r="K99">
        <f t="shared" si="0"/>
        <v>1.0722499999999998E-2</v>
      </c>
      <c r="L99">
        <f t="shared" si="0"/>
        <v>2.6265000000000042E-2</v>
      </c>
      <c r="M99">
        <f t="shared" si="0"/>
        <v>9.6300000000000188E-3</v>
      </c>
      <c r="N99">
        <f t="shared" si="0"/>
        <v>1.0769999999999988E-2</v>
      </c>
      <c r="O99">
        <f t="shared" si="0"/>
        <v>1.1849999999999987E-2</v>
      </c>
      <c r="P99">
        <f t="shared" si="0"/>
        <v>1.4794999999999973E-2</v>
      </c>
      <c r="Q99">
        <f t="shared" si="0"/>
        <v>7.4999999999999993E-6</v>
      </c>
      <c r="R99">
        <f t="shared" si="0"/>
        <v>2.7500000000000001E-5</v>
      </c>
      <c r="S99">
        <f t="shared" si="0"/>
        <v>0</v>
      </c>
      <c r="T99">
        <f t="shared" si="0"/>
        <v>2.8000000000000008E-4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5.0000000000000002E-5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5.5274999999999991E-2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5.5692499999999978E-2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0.19</v>
      </c>
      <c r="E3" s="218">
        <v>0</v>
      </c>
      <c r="F3" s="218">
        <v>0</v>
      </c>
      <c r="G3" s="218">
        <v>0.65</v>
      </c>
      <c r="H3" s="218">
        <v>0</v>
      </c>
      <c r="I3" s="218">
        <v>0</v>
      </c>
      <c r="J3" s="218">
        <v>0.79</v>
      </c>
      <c r="K3" s="218">
        <v>0.31</v>
      </c>
      <c r="L3" s="218">
        <v>14.63</v>
      </c>
      <c r="M3" s="218">
        <v>0.93</v>
      </c>
      <c r="N3" s="218">
        <v>1.2</v>
      </c>
      <c r="O3" s="218">
        <v>0</v>
      </c>
      <c r="P3" s="218">
        <v>1.48</v>
      </c>
      <c r="Q3" s="218">
        <v>0.21</v>
      </c>
      <c r="R3" s="218">
        <v>0.43</v>
      </c>
      <c r="S3" s="218">
        <v>0.27</v>
      </c>
      <c r="T3" s="218">
        <v>0</v>
      </c>
      <c r="U3" s="218">
        <v>1.7</v>
      </c>
      <c r="V3" s="218">
        <v>0.18</v>
      </c>
      <c r="W3" s="218">
        <v>0.33</v>
      </c>
      <c r="X3" s="218">
        <v>1.5</v>
      </c>
      <c r="Y3" s="218">
        <v>0</v>
      </c>
      <c r="Z3" s="218">
        <v>2.58</v>
      </c>
      <c r="AA3" s="218">
        <v>0.78</v>
      </c>
      <c r="AB3" s="218">
        <v>0</v>
      </c>
      <c r="AC3" s="218">
        <v>1.19</v>
      </c>
      <c r="AD3" s="218">
        <v>0</v>
      </c>
      <c r="AE3" s="218">
        <v>0</v>
      </c>
      <c r="AF3" s="218">
        <v>0</v>
      </c>
      <c r="AG3" s="218">
        <v>6.93</v>
      </c>
      <c r="AH3" s="218">
        <v>0</v>
      </c>
      <c r="AI3" s="218">
        <v>0</v>
      </c>
      <c r="AJ3" s="218">
        <v>0</v>
      </c>
      <c r="AK3" s="218">
        <v>3.16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0.19</v>
      </c>
      <c r="E4" s="218">
        <v>0</v>
      </c>
      <c r="F4" s="218">
        <v>0</v>
      </c>
      <c r="G4" s="218">
        <v>0.65</v>
      </c>
      <c r="H4" s="218">
        <v>0</v>
      </c>
      <c r="I4" s="218">
        <v>0</v>
      </c>
      <c r="J4" s="218">
        <v>0.79</v>
      </c>
      <c r="K4" s="218">
        <v>0.31</v>
      </c>
      <c r="L4" s="218">
        <v>14.63</v>
      </c>
      <c r="M4" s="218">
        <v>0.93</v>
      </c>
      <c r="N4" s="218">
        <v>1.2</v>
      </c>
      <c r="O4" s="218">
        <v>0</v>
      </c>
      <c r="P4" s="218">
        <v>1.48</v>
      </c>
      <c r="Q4" s="218">
        <v>0.21</v>
      </c>
      <c r="R4" s="218">
        <v>0.43</v>
      </c>
      <c r="S4" s="218">
        <v>0.27</v>
      </c>
      <c r="T4" s="218">
        <v>0</v>
      </c>
      <c r="U4" s="218">
        <v>1.72</v>
      </c>
      <c r="V4" s="218">
        <v>0.18</v>
      </c>
      <c r="W4" s="218">
        <v>0.33</v>
      </c>
      <c r="X4" s="218">
        <v>1.5</v>
      </c>
      <c r="Y4" s="218">
        <v>0</v>
      </c>
      <c r="Z4" s="218">
        <v>2.58</v>
      </c>
      <c r="AA4" s="218">
        <v>0.78</v>
      </c>
      <c r="AB4" s="218">
        <v>0</v>
      </c>
      <c r="AC4" s="218">
        <v>1.19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3.16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0.19</v>
      </c>
      <c r="E5" s="218">
        <v>0</v>
      </c>
      <c r="F5" s="218">
        <v>0</v>
      </c>
      <c r="G5" s="218">
        <v>0.65</v>
      </c>
      <c r="H5" s="218">
        <v>0</v>
      </c>
      <c r="I5" s="218">
        <v>0</v>
      </c>
      <c r="J5" s="218">
        <v>0.79</v>
      </c>
      <c r="K5" s="218">
        <v>0.31</v>
      </c>
      <c r="L5" s="218">
        <v>14.63</v>
      </c>
      <c r="M5" s="218">
        <v>0.93</v>
      </c>
      <c r="N5" s="218">
        <v>1.2</v>
      </c>
      <c r="O5" s="218">
        <v>0</v>
      </c>
      <c r="P5" s="218">
        <v>1.48</v>
      </c>
      <c r="Q5" s="218">
        <v>0.21</v>
      </c>
      <c r="R5" s="218">
        <v>0.43</v>
      </c>
      <c r="S5" s="218">
        <v>0.27</v>
      </c>
      <c r="T5" s="218">
        <v>0</v>
      </c>
      <c r="U5" s="218">
        <v>1.73</v>
      </c>
      <c r="V5" s="218">
        <v>0.18</v>
      </c>
      <c r="W5" s="218">
        <v>0.33</v>
      </c>
      <c r="X5" s="218">
        <v>1.5</v>
      </c>
      <c r="Y5" s="218">
        <v>0</v>
      </c>
      <c r="Z5" s="218">
        <v>2.58</v>
      </c>
      <c r="AA5" s="218">
        <v>0.78</v>
      </c>
      <c r="AB5" s="218">
        <v>0</v>
      </c>
      <c r="AC5" s="218">
        <v>1.19</v>
      </c>
      <c r="AD5" s="218">
        <v>0</v>
      </c>
      <c r="AE5" s="218">
        <v>0</v>
      </c>
      <c r="AF5" s="218">
        <v>0</v>
      </c>
      <c r="AG5" s="218">
        <v>6.93</v>
      </c>
      <c r="AH5" s="218">
        <v>0</v>
      </c>
      <c r="AI5" s="218">
        <v>0</v>
      </c>
      <c r="AJ5" s="218">
        <v>0</v>
      </c>
      <c r="AK5" s="218">
        <v>3.16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0.19</v>
      </c>
      <c r="E6" s="218">
        <v>0</v>
      </c>
      <c r="F6" s="218">
        <v>0</v>
      </c>
      <c r="G6" s="218">
        <v>0.65</v>
      </c>
      <c r="H6" s="218">
        <v>0</v>
      </c>
      <c r="I6" s="218">
        <v>0</v>
      </c>
      <c r="J6" s="218">
        <v>0.79</v>
      </c>
      <c r="K6" s="218">
        <v>0.31</v>
      </c>
      <c r="L6" s="218">
        <v>14.63</v>
      </c>
      <c r="M6" s="218">
        <v>0.93</v>
      </c>
      <c r="N6" s="218">
        <v>1.2</v>
      </c>
      <c r="O6" s="218">
        <v>0</v>
      </c>
      <c r="P6" s="218">
        <v>1.48</v>
      </c>
      <c r="Q6" s="218">
        <v>0.21</v>
      </c>
      <c r="R6" s="218">
        <v>0.43</v>
      </c>
      <c r="S6" s="218">
        <v>0.27</v>
      </c>
      <c r="T6" s="218">
        <v>0</v>
      </c>
      <c r="U6" s="218">
        <v>1.74</v>
      </c>
      <c r="V6" s="218">
        <v>0.18</v>
      </c>
      <c r="W6" s="218">
        <v>0.33</v>
      </c>
      <c r="X6" s="218">
        <v>1.5</v>
      </c>
      <c r="Y6" s="218">
        <v>0</v>
      </c>
      <c r="Z6" s="218">
        <v>2.58</v>
      </c>
      <c r="AA6" s="218">
        <v>0.78</v>
      </c>
      <c r="AB6" s="218">
        <v>0</v>
      </c>
      <c r="AC6" s="218">
        <v>1.19</v>
      </c>
      <c r="AD6" s="218">
        <v>0</v>
      </c>
      <c r="AE6" s="218">
        <v>0</v>
      </c>
      <c r="AF6" s="218">
        <v>0</v>
      </c>
      <c r="AG6" s="218">
        <v>6.93</v>
      </c>
      <c r="AH6" s="218">
        <v>0</v>
      </c>
      <c r="AI6" s="218">
        <v>0</v>
      </c>
      <c r="AJ6" s="218">
        <v>0</v>
      </c>
      <c r="AK6" s="218">
        <v>3.16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0.19</v>
      </c>
      <c r="E7" s="218">
        <v>0</v>
      </c>
      <c r="F7" s="218">
        <v>0</v>
      </c>
      <c r="G7" s="218">
        <v>0.65</v>
      </c>
      <c r="H7" s="218">
        <v>0</v>
      </c>
      <c r="I7" s="218">
        <v>0</v>
      </c>
      <c r="J7" s="218">
        <v>0.79</v>
      </c>
      <c r="K7" s="218">
        <v>0.31</v>
      </c>
      <c r="L7" s="218">
        <v>14.63</v>
      </c>
      <c r="M7" s="218">
        <v>0.93</v>
      </c>
      <c r="N7" s="218">
        <v>1.2</v>
      </c>
      <c r="O7" s="218">
        <v>0</v>
      </c>
      <c r="P7" s="218">
        <v>1.48</v>
      </c>
      <c r="Q7" s="218">
        <v>0.21</v>
      </c>
      <c r="R7" s="218">
        <v>0.43</v>
      </c>
      <c r="S7" s="218">
        <v>0.27</v>
      </c>
      <c r="T7" s="218">
        <v>0</v>
      </c>
      <c r="U7" s="218">
        <v>1.76</v>
      </c>
      <c r="V7" s="218">
        <v>0.18</v>
      </c>
      <c r="W7" s="218">
        <v>0.33</v>
      </c>
      <c r="X7" s="218">
        <v>1.5</v>
      </c>
      <c r="Y7" s="218">
        <v>0</v>
      </c>
      <c r="Z7" s="218">
        <v>2.58</v>
      </c>
      <c r="AA7" s="218">
        <v>0.78</v>
      </c>
      <c r="AB7" s="218">
        <v>0</v>
      </c>
      <c r="AC7" s="218">
        <v>1.19</v>
      </c>
      <c r="AD7" s="218">
        <v>0</v>
      </c>
      <c r="AE7" s="218">
        <v>0</v>
      </c>
      <c r="AF7" s="218">
        <v>0</v>
      </c>
      <c r="AG7" s="218">
        <v>6.93</v>
      </c>
      <c r="AH7" s="218">
        <v>0</v>
      </c>
      <c r="AI7" s="218">
        <v>0</v>
      </c>
      <c r="AJ7" s="218">
        <v>0</v>
      </c>
      <c r="AK7" s="218">
        <v>3.16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0.19</v>
      </c>
      <c r="E8" s="218">
        <v>0</v>
      </c>
      <c r="F8" s="218">
        <v>0</v>
      </c>
      <c r="G8" s="218">
        <v>0.65</v>
      </c>
      <c r="H8" s="218">
        <v>0</v>
      </c>
      <c r="I8" s="218">
        <v>0</v>
      </c>
      <c r="J8" s="218">
        <v>0.79</v>
      </c>
      <c r="K8" s="218">
        <v>0.31</v>
      </c>
      <c r="L8" s="218">
        <v>14.63</v>
      </c>
      <c r="M8" s="218">
        <v>0.93</v>
      </c>
      <c r="N8" s="218">
        <v>1.2</v>
      </c>
      <c r="O8" s="218">
        <v>0</v>
      </c>
      <c r="P8" s="218">
        <v>1.48</v>
      </c>
      <c r="Q8" s="218">
        <v>0.21</v>
      </c>
      <c r="R8" s="218">
        <v>0.43</v>
      </c>
      <c r="S8" s="218">
        <v>0.27</v>
      </c>
      <c r="T8" s="218">
        <v>0</v>
      </c>
      <c r="U8" s="218">
        <v>1.78</v>
      </c>
      <c r="V8" s="218">
        <v>0.18</v>
      </c>
      <c r="W8" s="218">
        <v>0.33</v>
      </c>
      <c r="X8" s="218">
        <v>1.5</v>
      </c>
      <c r="Y8" s="218">
        <v>0</v>
      </c>
      <c r="Z8" s="218">
        <v>2.58</v>
      </c>
      <c r="AA8" s="218">
        <v>0.78</v>
      </c>
      <c r="AB8" s="218">
        <v>0</v>
      </c>
      <c r="AC8" s="218">
        <v>1.19</v>
      </c>
      <c r="AD8" s="218">
        <v>0</v>
      </c>
      <c r="AE8" s="218">
        <v>0</v>
      </c>
      <c r="AF8" s="218">
        <v>0</v>
      </c>
      <c r="AG8" s="218">
        <v>6.93</v>
      </c>
      <c r="AH8" s="218">
        <v>0</v>
      </c>
      <c r="AI8" s="218">
        <v>0</v>
      </c>
      <c r="AJ8" s="218">
        <v>0</v>
      </c>
      <c r="AK8" s="218">
        <v>3.16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0.19</v>
      </c>
      <c r="E9" s="218">
        <v>0</v>
      </c>
      <c r="F9" s="218">
        <v>0</v>
      </c>
      <c r="G9" s="218">
        <v>0.98</v>
      </c>
      <c r="H9" s="218">
        <v>0</v>
      </c>
      <c r="I9" s="218">
        <v>0</v>
      </c>
      <c r="J9" s="218">
        <v>0.79</v>
      </c>
      <c r="K9" s="218">
        <v>0.31</v>
      </c>
      <c r="L9" s="218">
        <v>14.63</v>
      </c>
      <c r="M9" s="218">
        <v>0.93</v>
      </c>
      <c r="N9" s="218">
        <v>1.2</v>
      </c>
      <c r="O9" s="218">
        <v>0</v>
      </c>
      <c r="P9" s="218">
        <v>1.48</v>
      </c>
      <c r="Q9" s="218">
        <v>0.21</v>
      </c>
      <c r="R9" s="218">
        <v>0.43</v>
      </c>
      <c r="S9" s="218">
        <v>0.27</v>
      </c>
      <c r="T9" s="218">
        <v>0</v>
      </c>
      <c r="U9" s="218">
        <v>1.8</v>
      </c>
      <c r="V9" s="218">
        <v>0.18</v>
      </c>
      <c r="W9" s="218">
        <v>0.33</v>
      </c>
      <c r="X9" s="218">
        <v>1.5</v>
      </c>
      <c r="Y9" s="218">
        <v>0</v>
      </c>
      <c r="Z9" s="218">
        <v>2.58</v>
      </c>
      <c r="AA9" s="218">
        <v>0.78</v>
      </c>
      <c r="AB9" s="218">
        <v>0</v>
      </c>
      <c r="AC9" s="218">
        <v>0.89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3.16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0.19</v>
      </c>
      <c r="E10" s="218">
        <v>0</v>
      </c>
      <c r="F10" s="218">
        <v>0</v>
      </c>
      <c r="G10" s="218">
        <v>0.98</v>
      </c>
      <c r="H10" s="218">
        <v>0</v>
      </c>
      <c r="I10" s="218">
        <v>0</v>
      </c>
      <c r="J10" s="218">
        <v>0.79</v>
      </c>
      <c r="K10" s="218">
        <v>0.31</v>
      </c>
      <c r="L10" s="218">
        <v>14.63</v>
      </c>
      <c r="M10" s="218">
        <v>0.93</v>
      </c>
      <c r="N10" s="218">
        <v>1.2</v>
      </c>
      <c r="O10" s="218">
        <v>0</v>
      </c>
      <c r="P10" s="218">
        <v>1.48</v>
      </c>
      <c r="Q10" s="218">
        <v>0.21</v>
      </c>
      <c r="R10" s="218">
        <v>0.43</v>
      </c>
      <c r="S10" s="218">
        <v>0.27</v>
      </c>
      <c r="T10" s="218">
        <v>0</v>
      </c>
      <c r="U10" s="218">
        <v>1.81</v>
      </c>
      <c r="V10" s="218">
        <v>0.18</v>
      </c>
      <c r="W10" s="218">
        <v>0.33</v>
      </c>
      <c r="X10" s="218">
        <v>1.5</v>
      </c>
      <c r="Y10" s="218">
        <v>0</v>
      </c>
      <c r="Z10" s="218">
        <v>2.58</v>
      </c>
      <c r="AA10" s="218">
        <v>0.78</v>
      </c>
      <c r="AB10" s="218">
        <v>0</v>
      </c>
      <c r="AC10" s="218">
        <v>0.59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3.16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0.19</v>
      </c>
      <c r="E11" s="218">
        <v>0</v>
      </c>
      <c r="F11" s="218">
        <v>0</v>
      </c>
      <c r="G11" s="218">
        <v>0.98</v>
      </c>
      <c r="H11" s="218">
        <v>0</v>
      </c>
      <c r="I11" s="218">
        <v>0</v>
      </c>
      <c r="J11" s="218">
        <v>0.79</v>
      </c>
      <c r="K11" s="218">
        <v>0.31</v>
      </c>
      <c r="L11" s="218">
        <v>14.63</v>
      </c>
      <c r="M11" s="218">
        <v>0.93</v>
      </c>
      <c r="N11" s="218">
        <v>1.2</v>
      </c>
      <c r="O11" s="218">
        <v>0</v>
      </c>
      <c r="P11" s="218">
        <v>1.48</v>
      </c>
      <c r="Q11" s="218">
        <v>0.21</v>
      </c>
      <c r="R11" s="218">
        <v>0.43</v>
      </c>
      <c r="S11" s="218">
        <v>0.27</v>
      </c>
      <c r="T11" s="218">
        <v>0</v>
      </c>
      <c r="U11" s="218">
        <v>1.8</v>
      </c>
      <c r="V11" s="218">
        <v>0.18</v>
      </c>
      <c r="W11" s="218">
        <v>0.32</v>
      </c>
      <c r="X11" s="218">
        <v>1.5</v>
      </c>
      <c r="Y11" s="218">
        <v>0</v>
      </c>
      <c r="Z11" s="218">
        <v>2.58</v>
      </c>
      <c r="AA11" s="218">
        <v>0.78</v>
      </c>
      <c r="AB11" s="218">
        <v>0</v>
      </c>
      <c r="AC11" s="218">
        <v>0.59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3.16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0.19</v>
      </c>
      <c r="E12" s="218">
        <v>0</v>
      </c>
      <c r="F12" s="218">
        <v>0</v>
      </c>
      <c r="G12" s="218">
        <v>1.3</v>
      </c>
      <c r="H12" s="218">
        <v>0</v>
      </c>
      <c r="I12" s="218">
        <v>0</v>
      </c>
      <c r="J12" s="218">
        <v>0.79</v>
      </c>
      <c r="K12" s="218">
        <v>0.31</v>
      </c>
      <c r="L12" s="218">
        <v>14.63</v>
      </c>
      <c r="M12" s="218">
        <v>0.93</v>
      </c>
      <c r="N12" s="218">
        <v>1.2</v>
      </c>
      <c r="O12" s="218">
        <v>0</v>
      </c>
      <c r="P12" s="218">
        <v>1.48</v>
      </c>
      <c r="Q12" s="218">
        <v>0.21</v>
      </c>
      <c r="R12" s="218">
        <v>0.43</v>
      </c>
      <c r="S12" s="218">
        <v>0.27</v>
      </c>
      <c r="T12" s="218">
        <v>0</v>
      </c>
      <c r="U12" s="218">
        <v>1.77</v>
      </c>
      <c r="V12" s="218">
        <v>0.18</v>
      </c>
      <c r="W12" s="218">
        <v>0.32</v>
      </c>
      <c r="X12" s="218">
        <v>1.5</v>
      </c>
      <c r="Y12" s="218">
        <v>0</v>
      </c>
      <c r="Z12" s="218">
        <v>2.58</v>
      </c>
      <c r="AA12" s="218">
        <v>0.78</v>
      </c>
      <c r="AB12" s="218">
        <v>0</v>
      </c>
      <c r="AC12" s="218">
        <v>0.59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3.16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5.48</v>
      </c>
      <c r="E13" s="218">
        <v>0</v>
      </c>
      <c r="F13" s="218">
        <v>0</v>
      </c>
      <c r="G13" s="218">
        <v>19.420000000000002</v>
      </c>
      <c r="H13" s="218">
        <v>0</v>
      </c>
      <c r="I13" s="218">
        <v>0</v>
      </c>
      <c r="J13" s="218">
        <v>23.55</v>
      </c>
      <c r="K13" s="218">
        <v>0.31</v>
      </c>
      <c r="L13" s="218">
        <v>14.63</v>
      </c>
      <c r="M13" s="218">
        <v>0.93</v>
      </c>
      <c r="N13" s="218">
        <v>1.2</v>
      </c>
      <c r="O13" s="218">
        <v>0</v>
      </c>
      <c r="P13" s="218">
        <v>1.48</v>
      </c>
      <c r="Q13" s="218">
        <v>0.21</v>
      </c>
      <c r="R13" s="218">
        <v>0.43</v>
      </c>
      <c r="S13" s="218">
        <v>0.27</v>
      </c>
      <c r="T13" s="218">
        <v>0</v>
      </c>
      <c r="U13" s="218">
        <v>1.77</v>
      </c>
      <c r="V13" s="218">
        <v>0.18</v>
      </c>
      <c r="W13" s="218">
        <v>0.32</v>
      </c>
      <c r="X13" s="218">
        <v>1.5</v>
      </c>
      <c r="Y13" s="218">
        <v>0</v>
      </c>
      <c r="Z13" s="218">
        <v>2.58</v>
      </c>
      <c r="AA13" s="218">
        <v>0.78</v>
      </c>
      <c r="AB13" s="218">
        <v>0</v>
      </c>
      <c r="AC13" s="218">
        <v>0.59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2.11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5.48</v>
      </c>
      <c r="E14" s="218">
        <v>0</v>
      </c>
      <c r="F14" s="218">
        <v>0</v>
      </c>
      <c r="G14" s="218">
        <v>19.66</v>
      </c>
      <c r="H14" s="218">
        <v>0</v>
      </c>
      <c r="I14" s="218">
        <v>0</v>
      </c>
      <c r="J14" s="218">
        <v>23.55</v>
      </c>
      <c r="K14" s="218">
        <v>0.31</v>
      </c>
      <c r="L14" s="218">
        <v>14.63</v>
      </c>
      <c r="M14" s="218">
        <v>0.93</v>
      </c>
      <c r="N14" s="218">
        <v>1.2</v>
      </c>
      <c r="O14" s="218">
        <v>0</v>
      </c>
      <c r="P14" s="218">
        <v>1.48</v>
      </c>
      <c r="Q14" s="218">
        <v>0.21</v>
      </c>
      <c r="R14" s="218">
        <v>0.43</v>
      </c>
      <c r="S14" s="218">
        <v>0.27</v>
      </c>
      <c r="T14" s="218">
        <v>0</v>
      </c>
      <c r="U14" s="218">
        <v>1.77</v>
      </c>
      <c r="V14" s="218">
        <v>0.18</v>
      </c>
      <c r="W14" s="218">
        <v>0.32</v>
      </c>
      <c r="X14" s="218">
        <v>1.5</v>
      </c>
      <c r="Y14" s="218">
        <v>0</v>
      </c>
      <c r="Z14" s="218">
        <v>2.58</v>
      </c>
      <c r="AA14" s="218">
        <v>0.78</v>
      </c>
      <c r="AB14" s="218">
        <v>0</v>
      </c>
      <c r="AC14" s="218">
        <v>0.59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2.11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5.48</v>
      </c>
      <c r="E15" s="218">
        <v>0</v>
      </c>
      <c r="F15" s="218">
        <v>0</v>
      </c>
      <c r="G15" s="218">
        <v>19.66</v>
      </c>
      <c r="H15" s="218">
        <v>0</v>
      </c>
      <c r="I15" s="218">
        <v>0</v>
      </c>
      <c r="J15" s="218">
        <v>23.55</v>
      </c>
      <c r="K15" s="218">
        <v>0.31</v>
      </c>
      <c r="L15" s="218">
        <v>14.63</v>
      </c>
      <c r="M15" s="218">
        <v>0.93</v>
      </c>
      <c r="N15" s="218">
        <v>1.2</v>
      </c>
      <c r="O15" s="218">
        <v>0</v>
      </c>
      <c r="P15" s="218">
        <v>1.48</v>
      </c>
      <c r="Q15" s="218">
        <v>0.21</v>
      </c>
      <c r="R15" s="218">
        <v>0.43</v>
      </c>
      <c r="S15" s="218">
        <v>0.27</v>
      </c>
      <c r="T15" s="218">
        <v>0</v>
      </c>
      <c r="U15" s="218">
        <v>1.77</v>
      </c>
      <c r="V15" s="218">
        <v>0.18</v>
      </c>
      <c r="W15" s="218">
        <v>0.32</v>
      </c>
      <c r="X15" s="218">
        <v>1.5</v>
      </c>
      <c r="Y15" s="218">
        <v>0</v>
      </c>
      <c r="Z15" s="218">
        <v>2.58</v>
      </c>
      <c r="AA15" s="218">
        <v>0.78</v>
      </c>
      <c r="AB15" s="218">
        <v>0</v>
      </c>
      <c r="AC15" s="218">
        <v>0.59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5.48</v>
      </c>
      <c r="E16" s="218">
        <v>0</v>
      </c>
      <c r="F16" s="218">
        <v>0</v>
      </c>
      <c r="G16" s="218">
        <v>19.66</v>
      </c>
      <c r="H16" s="218">
        <v>0</v>
      </c>
      <c r="I16" s="218">
        <v>0</v>
      </c>
      <c r="J16" s="218">
        <v>23.55</v>
      </c>
      <c r="K16" s="218">
        <v>0.31</v>
      </c>
      <c r="L16" s="218">
        <v>14.63</v>
      </c>
      <c r="M16" s="218">
        <v>0.93</v>
      </c>
      <c r="N16" s="218">
        <v>1.2</v>
      </c>
      <c r="O16" s="218">
        <v>0</v>
      </c>
      <c r="P16" s="218">
        <v>1.48</v>
      </c>
      <c r="Q16" s="218">
        <v>0.21</v>
      </c>
      <c r="R16" s="218">
        <v>0.43</v>
      </c>
      <c r="S16" s="218">
        <v>0.27</v>
      </c>
      <c r="T16" s="218">
        <v>0</v>
      </c>
      <c r="U16" s="218">
        <v>1.77</v>
      </c>
      <c r="V16" s="218">
        <v>0.18</v>
      </c>
      <c r="W16" s="218">
        <v>0.32</v>
      </c>
      <c r="X16" s="218">
        <v>1.5</v>
      </c>
      <c r="Y16" s="218">
        <v>0</v>
      </c>
      <c r="Z16" s="218">
        <v>2.58</v>
      </c>
      <c r="AA16" s="218">
        <v>0.78</v>
      </c>
      <c r="AB16" s="218">
        <v>0</v>
      </c>
      <c r="AC16" s="218">
        <v>0.59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5.48</v>
      </c>
      <c r="E17" s="218">
        <v>0</v>
      </c>
      <c r="F17" s="218">
        <v>0</v>
      </c>
      <c r="G17" s="218">
        <v>19.66</v>
      </c>
      <c r="H17" s="218">
        <v>0</v>
      </c>
      <c r="I17" s="218">
        <v>0</v>
      </c>
      <c r="J17" s="218">
        <v>23.55</v>
      </c>
      <c r="K17" s="218">
        <v>4.47</v>
      </c>
      <c r="L17" s="218">
        <v>24.97</v>
      </c>
      <c r="M17" s="218">
        <v>0.93</v>
      </c>
      <c r="N17" s="218">
        <v>1.2</v>
      </c>
      <c r="O17" s="218">
        <v>0</v>
      </c>
      <c r="P17" s="218">
        <v>1.48</v>
      </c>
      <c r="Q17" s="218">
        <v>6.31</v>
      </c>
      <c r="R17" s="218">
        <v>0.43</v>
      </c>
      <c r="S17" s="218">
        <v>8.09</v>
      </c>
      <c r="T17" s="218">
        <v>0</v>
      </c>
      <c r="U17" s="218">
        <v>1.77</v>
      </c>
      <c r="V17" s="218">
        <v>0.18</v>
      </c>
      <c r="W17" s="218">
        <v>0.32</v>
      </c>
      <c r="X17" s="218">
        <v>1.5</v>
      </c>
      <c r="Y17" s="218">
        <v>0</v>
      </c>
      <c r="Z17" s="218">
        <v>2.58</v>
      </c>
      <c r="AA17" s="218">
        <v>0.78</v>
      </c>
      <c r="AB17" s="218">
        <v>0</v>
      </c>
      <c r="AC17" s="218">
        <v>0.59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18.510000000000002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5.48</v>
      </c>
      <c r="E18" s="218">
        <v>0</v>
      </c>
      <c r="F18" s="218">
        <v>0</v>
      </c>
      <c r="G18" s="218">
        <v>19.66</v>
      </c>
      <c r="H18" s="218">
        <v>0</v>
      </c>
      <c r="I18" s="218">
        <v>0</v>
      </c>
      <c r="J18" s="218">
        <v>23.55</v>
      </c>
      <c r="K18" s="218">
        <v>4.58</v>
      </c>
      <c r="L18" s="218">
        <v>53.98</v>
      </c>
      <c r="M18" s="218">
        <v>0.93</v>
      </c>
      <c r="N18" s="218">
        <v>1.2</v>
      </c>
      <c r="O18" s="218">
        <v>0</v>
      </c>
      <c r="P18" s="218">
        <v>1.48</v>
      </c>
      <c r="Q18" s="218">
        <v>6.31</v>
      </c>
      <c r="R18" s="218">
        <v>0.43</v>
      </c>
      <c r="S18" s="218">
        <v>8.09</v>
      </c>
      <c r="T18" s="218">
        <v>0</v>
      </c>
      <c r="U18" s="218">
        <v>1.77</v>
      </c>
      <c r="V18" s="218">
        <v>0.18</v>
      </c>
      <c r="W18" s="218">
        <v>0.32</v>
      </c>
      <c r="X18" s="218">
        <v>1.5</v>
      </c>
      <c r="Y18" s="218">
        <v>0</v>
      </c>
      <c r="Z18" s="218">
        <v>2.58</v>
      </c>
      <c r="AA18" s="218">
        <v>0.78</v>
      </c>
      <c r="AB18" s="218">
        <v>0</v>
      </c>
      <c r="AC18" s="218">
        <v>0.59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18.510000000000002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5.48</v>
      </c>
      <c r="E19" s="218">
        <v>0</v>
      </c>
      <c r="F19" s="218">
        <v>0</v>
      </c>
      <c r="G19" s="218">
        <v>19.66</v>
      </c>
      <c r="H19" s="218">
        <v>0</v>
      </c>
      <c r="I19" s="218">
        <v>0</v>
      </c>
      <c r="J19" s="218">
        <v>23.55</v>
      </c>
      <c r="K19" s="218">
        <v>4.58</v>
      </c>
      <c r="L19" s="218">
        <v>63.64</v>
      </c>
      <c r="M19" s="218">
        <v>0.93</v>
      </c>
      <c r="N19" s="218">
        <v>1.2</v>
      </c>
      <c r="O19" s="218">
        <v>0</v>
      </c>
      <c r="P19" s="218">
        <v>1.48</v>
      </c>
      <c r="Q19" s="218">
        <v>6.31</v>
      </c>
      <c r="R19" s="218">
        <v>0.43</v>
      </c>
      <c r="S19" s="218">
        <v>8.09</v>
      </c>
      <c r="T19" s="218">
        <v>0</v>
      </c>
      <c r="U19" s="218">
        <v>1.76</v>
      </c>
      <c r="V19" s="218">
        <v>0.18</v>
      </c>
      <c r="W19" s="218">
        <v>0.32</v>
      </c>
      <c r="X19" s="218">
        <v>1.5</v>
      </c>
      <c r="Y19" s="218">
        <v>0</v>
      </c>
      <c r="Z19" s="218">
        <v>2.58</v>
      </c>
      <c r="AA19" s="218">
        <v>0.78</v>
      </c>
      <c r="AB19" s="218">
        <v>0</v>
      </c>
      <c r="AC19" s="218">
        <v>0.59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18.510000000000002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5.48</v>
      </c>
      <c r="E20" s="218">
        <v>0</v>
      </c>
      <c r="F20" s="218">
        <v>0</v>
      </c>
      <c r="G20" s="218">
        <v>19.66</v>
      </c>
      <c r="H20" s="218">
        <v>0</v>
      </c>
      <c r="I20" s="218">
        <v>0</v>
      </c>
      <c r="J20" s="218">
        <v>23.55</v>
      </c>
      <c r="K20" s="218">
        <v>4.58</v>
      </c>
      <c r="L20" s="218">
        <v>63.64</v>
      </c>
      <c r="M20" s="218">
        <v>0.93</v>
      </c>
      <c r="N20" s="218">
        <v>1.2</v>
      </c>
      <c r="O20" s="218">
        <v>0</v>
      </c>
      <c r="P20" s="218">
        <v>1.48</v>
      </c>
      <c r="Q20" s="218">
        <v>6.31</v>
      </c>
      <c r="R20" s="218">
        <v>0.43</v>
      </c>
      <c r="S20" s="218">
        <v>8.09</v>
      </c>
      <c r="T20" s="218">
        <v>0</v>
      </c>
      <c r="U20" s="218">
        <v>1.76</v>
      </c>
      <c r="V20" s="218">
        <v>0.18</v>
      </c>
      <c r="W20" s="218">
        <v>0.32</v>
      </c>
      <c r="X20" s="218">
        <v>1.5</v>
      </c>
      <c r="Y20" s="218">
        <v>0</v>
      </c>
      <c r="Z20" s="218">
        <v>2.58</v>
      </c>
      <c r="AA20" s="218">
        <v>0.78</v>
      </c>
      <c r="AB20" s="218">
        <v>0</v>
      </c>
      <c r="AC20" s="218">
        <v>0.59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18.510000000000002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5.48</v>
      </c>
      <c r="E21" s="218">
        <v>0</v>
      </c>
      <c r="F21" s="218">
        <v>0</v>
      </c>
      <c r="G21" s="218">
        <v>19.66</v>
      </c>
      <c r="H21" s="218">
        <v>0</v>
      </c>
      <c r="I21" s="218">
        <v>0</v>
      </c>
      <c r="J21" s="218">
        <v>23.55</v>
      </c>
      <c r="K21" s="218">
        <v>4.58</v>
      </c>
      <c r="L21" s="218">
        <v>92.65</v>
      </c>
      <c r="M21" s="218">
        <v>0.93</v>
      </c>
      <c r="N21" s="218">
        <v>1.2</v>
      </c>
      <c r="O21" s="218">
        <v>0</v>
      </c>
      <c r="P21" s="218">
        <v>1.48</v>
      </c>
      <c r="Q21" s="218">
        <v>6.31</v>
      </c>
      <c r="R21" s="218">
        <v>0.43</v>
      </c>
      <c r="S21" s="218">
        <v>8.09</v>
      </c>
      <c r="T21" s="218">
        <v>0</v>
      </c>
      <c r="U21" s="218">
        <v>1.76</v>
      </c>
      <c r="V21" s="218">
        <v>0.18</v>
      </c>
      <c r="W21" s="218">
        <v>0.32</v>
      </c>
      <c r="X21" s="218">
        <v>1.5</v>
      </c>
      <c r="Y21" s="218">
        <v>0</v>
      </c>
      <c r="Z21" s="218">
        <v>2.58</v>
      </c>
      <c r="AA21" s="218">
        <v>0.78</v>
      </c>
      <c r="AB21" s="218">
        <v>0</v>
      </c>
      <c r="AC21" s="218">
        <v>0.59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18.510000000000002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5.48</v>
      </c>
      <c r="E22" s="218">
        <v>0</v>
      </c>
      <c r="F22" s="218">
        <v>0</v>
      </c>
      <c r="G22" s="218">
        <v>19.66</v>
      </c>
      <c r="H22" s="218">
        <v>0</v>
      </c>
      <c r="I22" s="218">
        <v>0</v>
      </c>
      <c r="J22" s="218">
        <v>23.55</v>
      </c>
      <c r="K22" s="218">
        <v>4.58</v>
      </c>
      <c r="L22" s="218">
        <v>73.31</v>
      </c>
      <c r="M22" s="218">
        <v>0.93</v>
      </c>
      <c r="N22" s="218">
        <v>1.2</v>
      </c>
      <c r="O22" s="218">
        <v>0</v>
      </c>
      <c r="P22" s="218">
        <v>1.48</v>
      </c>
      <c r="Q22" s="218">
        <v>6.31</v>
      </c>
      <c r="R22" s="218">
        <v>0.43</v>
      </c>
      <c r="S22" s="218">
        <v>8.09</v>
      </c>
      <c r="T22" s="218">
        <v>0</v>
      </c>
      <c r="U22" s="218">
        <v>1.76</v>
      </c>
      <c r="V22" s="218">
        <v>0.18</v>
      </c>
      <c r="W22" s="218">
        <v>0.32</v>
      </c>
      <c r="X22" s="218">
        <v>1.5</v>
      </c>
      <c r="Y22" s="218">
        <v>0</v>
      </c>
      <c r="Z22" s="218">
        <v>2.58</v>
      </c>
      <c r="AA22" s="218">
        <v>0.78</v>
      </c>
      <c r="AB22" s="218">
        <v>0</v>
      </c>
      <c r="AC22" s="218">
        <v>0.59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18.510000000000002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5.48</v>
      </c>
      <c r="E23" s="218">
        <v>0</v>
      </c>
      <c r="F23" s="218">
        <v>0</v>
      </c>
      <c r="G23" s="218">
        <v>19.829999999999998</v>
      </c>
      <c r="H23" s="218">
        <v>0</v>
      </c>
      <c r="I23" s="218">
        <v>0</v>
      </c>
      <c r="J23" s="218">
        <v>23.55</v>
      </c>
      <c r="K23" s="218">
        <v>0.31</v>
      </c>
      <c r="L23" s="218">
        <v>14.63</v>
      </c>
      <c r="M23" s="218">
        <v>0.93</v>
      </c>
      <c r="N23" s="218">
        <v>1.2</v>
      </c>
      <c r="O23" s="218">
        <v>0</v>
      </c>
      <c r="P23" s="218">
        <v>1.48</v>
      </c>
      <c r="Q23" s="218">
        <v>0.21</v>
      </c>
      <c r="R23" s="218">
        <v>0.43</v>
      </c>
      <c r="S23" s="218">
        <v>0.27</v>
      </c>
      <c r="T23" s="218">
        <v>0</v>
      </c>
      <c r="U23" s="218">
        <v>1.76</v>
      </c>
      <c r="V23" s="218">
        <v>0.35</v>
      </c>
      <c r="W23" s="218">
        <v>0.63</v>
      </c>
      <c r="X23" s="218">
        <v>1.5</v>
      </c>
      <c r="Y23" s="218">
        <v>0</v>
      </c>
      <c r="Z23" s="218">
        <v>2.58</v>
      </c>
      <c r="AA23" s="218">
        <v>0.78</v>
      </c>
      <c r="AB23" s="218">
        <v>0</v>
      </c>
      <c r="AC23" s="218">
        <v>0.59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5.48</v>
      </c>
      <c r="E24" s="218">
        <v>0</v>
      </c>
      <c r="F24" s="218">
        <v>0</v>
      </c>
      <c r="G24" s="218">
        <v>19.829999999999998</v>
      </c>
      <c r="H24" s="218">
        <v>0</v>
      </c>
      <c r="I24" s="218">
        <v>0</v>
      </c>
      <c r="J24" s="218">
        <v>23.55</v>
      </c>
      <c r="K24" s="218">
        <v>0.31</v>
      </c>
      <c r="L24" s="218">
        <v>14.63</v>
      </c>
      <c r="M24" s="218">
        <v>0.93</v>
      </c>
      <c r="N24" s="218">
        <v>1.2</v>
      </c>
      <c r="O24" s="218">
        <v>0</v>
      </c>
      <c r="P24" s="218">
        <v>1.48</v>
      </c>
      <c r="Q24" s="218">
        <v>0.21</v>
      </c>
      <c r="R24" s="218">
        <v>0.43</v>
      </c>
      <c r="S24" s="218">
        <v>0.27</v>
      </c>
      <c r="T24" s="218">
        <v>0</v>
      </c>
      <c r="U24" s="218">
        <v>1.76</v>
      </c>
      <c r="V24" s="218">
        <v>0.35</v>
      </c>
      <c r="W24" s="218">
        <v>0.63</v>
      </c>
      <c r="X24" s="218">
        <v>1.5</v>
      </c>
      <c r="Y24" s="218">
        <v>0</v>
      </c>
      <c r="Z24" s="218">
        <v>2.58</v>
      </c>
      <c r="AA24" s="218">
        <v>0.78</v>
      </c>
      <c r="AB24" s="218">
        <v>0</v>
      </c>
      <c r="AC24" s="218">
        <v>0.89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5.48</v>
      </c>
      <c r="E25" s="218">
        <v>0</v>
      </c>
      <c r="F25" s="218">
        <v>0</v>
      </c>
      <c r="G25" s="218">
        <v>19.829999999999998</v>
      </c>
      <c r="H25" s="218">
        <v>0</v>
      </c>
      <c r="I25" s="218">
        <v>0</v>
      </c>
      <c r="J25" s="218">
        <v>23.55</v>
      </c>
      <c r="K25" s="218">
        <v>0.31</v>
      </c>
      <c r="L25" s="218">
        <v>14.63</v>
      </c>
      <c r="M25" s="218">
        <v>0.93</v>
      </c>
      <c r="N25" s="218">
        <v>1.2</v>
      </c>
      <c r="O25" s="218">
        <v>0</v>
      </c>
      <c r="P25" s="218">
        <v>1.48</v>
      </c>
      <c r="Q25" s="218">
        <v>0.21</v>
      </c>
      <c r="R25" s="218">
        <v>0.43</v>
      </c>
      <c r="S25" s="218">
        <v>0.27</v>
      </c>
      <c r="T25" s="218">
        <v>0</v>
      </c>
      <c r="U25" s="218">
        <v>1.76</v>
      </c>
      <c r="V25" s="218">
        <v>0.35</v>
      </c>
      <c r="W25" s="218">
        <v>0.63</v>
      </c>
      <c r="X25" s="218">
        <v>1.5</v>
      </c>
      <c r="Y25" s="218">
        <v>0</v>
      </c>
      <c r="Z25" s="218">
        <v>2.58</v>
      </c>
      <c r="AA25" s="218">
        <v>0.78</v>
      </c>
      <c r="AB25" s="218">
        <v>0</v>
      </c>
      <c r="AC25" s="218">
        <v>0.89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5.48</v>
      </c>
      <c r="E26" s="218">
        <v>0</v>
      </c>
      <c r="F26" s="218">
        <v>0</v>
      </c>
      <c r="G26" s="218">
        <v>19.829999999999998</v>
      </c>
      <c r="H26" s="218">
        <v>0</v>
      </c>
      <c r="I26" s="218">
        <v>0</v>
      </c>
      <c r="J26" s="218">
        <v>23.55</v>
      </c>
      <c r="K26" s="218">
        <v>0.31</v>
      </c>
      <c r="L26" s="218">
        <v>14.63</v>
      </c>
      <c r="M26" s="218">
        <v>0.93</v>
      </c>
      <c r="N26" s="218">
        <v>1.2</v>
      </c>
      <c r="O26" s="218">
        <v>0</v>
      </c>
      <c r="P26" s="218">
        <v>1.48</v>
      </c>
      <c r="Q26" s="218">
        <v>0.21</v>
      </c>
      <c r="R26" s="218">
        <v>0.43</v>
      </c>
      <c r="S26" s="218">
        <v>0.27</v>
      </c>
      <c r="T26" s="218">
        <v>0</v>
      </c>
      <c r="U26" s="218">
        <v>1.76</v>
      </c>
      <c r="V26" s="218">
        <v>0.35</v>
      </c>
      <c r="W26" s="218">
        <v>0.63</v>
      </c>
      <c r="X26" s="218">
        <v>1.5</v>
      </c>
      <c r="Y26" s="218">
        <v>0</v>
      </c>
      <c r="Z26" s="218">
        <v>2.58</v>
      </c>
      <c r="AA26" s="218">
        <v>0.78</v>
      </c>
      <c r="AB26" s="218">
        <v>0</v>
      </c>
      <c r="AC26" s="218">
        <v>0.89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5.48</v>
      </c>
      <c r="E27" s="218">
        <v>0</v>
      </c>
      <c r="F27" s="218">
        <v>0</v>
      </c>
      <c r="G27" s="218">
        <v>19.829999999999998</v>
      </c>
      <c r="H27" s="218">
        <v>0</v>
      </c>
      <c r="I27" s="218">
        <v>0</v>
      </c>
      <c r="J27" s="218">
        <v>23.55</v>
      </c>
      <c r="K27" s="218">
        <v>4.58</v>
      </c>
      <c r="L27" s="218">
        <v>73.31</v>
      </c>
      <c r="M27" s="218">
        <v>0.93</v>
      </c>
      <c r="N27" s="218">
        <v>1.2</v>
      </c>
      <c r="O27" s="218">
        <v>0</v>
      </c>
      <c r="P27" s="218">
        <v>1.48</v>
      </c>
      <c r="Q27" s="218">
        <v>6.31</v>
      </c>
      <c r="R27" s="218">
        <v>0.43</v>
      </c>
      <c r="S27" s="218">
        <v>8.09</v>
      </c>
      <c r="T27" s="218">
        <v>0</v>
      </c>
      <c r="U27" s="218">
        <v>1.76</v>
      </c>
      <c r="V27" s="218">
        <v>0.35</v>
      </c>
      <c r="W27" s="218">
        <v>0.51</v>
      </c>
      <c r="X27" s="218">
        <v>1.5</v>
      </c>
      <c r="Y27" s="218">
        <v>0</v>
      </c>
      <c r="Z27" s="218">
        <v>2.58</v>
      </c>
      <c r="AA27" s="218">
        <v>0.59</v>
      </c>
      <c r="AB27" s="218">
        <v>0</v>
      </c>
      <c r="AC27" s="218">
        <v>0.89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14.28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5.48</v>
      </c>
      <c r="E28" s="218">
        <v>0</v>
      </c>
      <c r="F28" s="218">
        <v>0</v>
      </c>
      <c r="G28" s="218">
        <v>19.829999999999998</v>
      </c>
      <c r="H28" s="218">
        <v>0</v>
      </c>
      <c r="I28" s="218">
        <v>0</v>
      </c>
      <c r="J28" s="218">
        <v>23.55</v>
      </c>
      <c r="K28" s="218">
        <v>4.58</v>
      </c>
      <c r="L28" s="218">
        <v>53.98</v>
      </c>
      <c r="M28" s="218">
        <v>0.93</v>
      </c>
      <c r="N28" s="218">
        <v>1.2</v>
      </c>
      <c r="O28" s="218">
        <v>0</v>
      </c>
      <c r="P28" s="218">
        <v>1.48</v>
      </c>
      <c r="Q28" s="218">
        <v>6.31</v>
      </c>
      <c r="R28" s="218">
        <v>0.43</v>
      </c>
      <c r="S28" s="218">
        <v>8.09</v>
      </c>
      <c r="T28" s="218">
        <v>0</v>
      </c>
      <c r="U28" s="218">
        <v>1.76</v>
      </c>
      <c r="V28" s="218">
        <v>0.35</v>
      </c>
      <c r="W28" s="218">
        <v>0.51</v>
      </c>
      <c r="X28" s="218">
        <v>1.5</v>
      </c>
      <c r="Y28" s="218">
        <v>0</v>
      </c>
      <c r="Z28" s="218">
        <v>2.58</v>
      </c>
      <c r="AA28" s="218">
        <v>0.59</v>
      </c>
      <c r="AB28" s="218">
        <v>0</v>
      </c>
      <c r="AC28" s="218">
        <v>0.89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14.28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5.48</v>
      </c>
      <c r="E29" s="218">
        <v>0</v>
      </c>
      <c r="F29" s="218">
        <v>0</v>
      </c>
      <c r="G29" s="218">
        <v>19.829999999999998</v>
      </c>
      <c r="H29" s="218">
        <v>0</v>
      </c>
      <c r="I29" s="218">
        <v>0</v>
      </c>
      <c r="J29" s="218">
        <v>23.55</v>
      </c>
      <c r="K29" s="218">
        <v>4.58</v>
      </c>
      <c r="L29" s="218">
        <v>53.98</v>
      </c>
      <c r="M29" s="218">
        <v>0.93</v>
      </c>
      <c r="N29" s="218">
        <v>1.2</v>
      </c>
      <c r="O29" s="218">
        <v>0</v>
      </c>
      <c r="P29" s="218">
        <v>1.48</v>
      </c>
      <c r="Q29" s="218">
        <v>4.08</v>
      </c>
      <c r="R29" s="218">
        <v>0.43</v>
      </c>
      <c r="S29" s="218">
        <v>8.09</v>
      </c>
      <c r="T29" s="218">
        <v>0</v>
      </c>
      <c r="U29" s="218">
        <v>1.76</v>
      </c>
      <c r="V29" s="218">
        <v>0.48</v>
      </c>
      <c r="W29" s="218">
        <v>0.51</v>
      </c>
      <c r="X29" s="218">
        <v>1.5</v>
      </c>
      <c r="Y29" s="218">
        <v>0</v>
      </c>
      <c r="Z29" s="218">
        <v>2.58</v>
      </c>
      <c r="AA29" s="218">
        <v>0.59</v>
      </c>
      <c r="AB29" s="218">
        <v>0</v>
      </c>
      <c r="AC29" s="218">
        <v>0.89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14.28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5.48</v>
      </c>
      <c r="E30" s="218">
        <v>0</v>
      </c>
      <c r="F30" s="218">
        <v>0</v>
      </c>
      <c r="G30" s="218">
        <v>19.829999999999998</v>
      </c>
      <c r="H30" s="218">
        <v>0</v>
      </c>
      <c r="I30" s="218">
        <v>0</v>
      </c>
      <c r="J30" s="218">
        <v>23.55</v>
      </c>
      <c r="K30" s="218">
        <v>4.58</v>
      </c>
      <c r="L30" s="218">
        <v>53.98</v>
      </c>
      <c r="M30" s="218">
        <v>0.93</v>
      </c>
      <c r="N30" s="218">
        <v>1.2</v>
      </c>
      <c r="O30" s="218">
        <v>0</v>
      </c>
      <c r="P30" s="218">
        <v>1.48</v>
      </c>
      <c r="Q30" s="218">
        <v>4.08</v>
      </c>
      <c r="R30" s="218">
        <v>0</v>
      </c>
      <c r="S30" s="218">
        <v>8.09</v>
      </c>
      <c r="T30" s="218">
        <v>0</v>
      </c>
      <c r="U30" s="218">
        <v>1.76</v>
      </c>
      <c r="V30" s="218">
        <v>0.48</v>
      </c>
      <c r="W30" s="218">
        <v>0.51</v>
      </c>
      <c r="X30" s="218">
        <v>1.5</v>
      </c>
      <c r="Y30" s="218">
        <v>0</v>
      </c>
      <c r="Z30" s="218">
        <v>2.58</v>
      </c>
      <c r="AA30" s="218">
        <v>0.62</v>
      </c>
      <c r="AB30" s="218">
        <v>0</v>
      </c>
      <c r="AC30" s="218">
        <v>0.89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14.28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5.48</v>
      </c>
      <c r="E31" s="218">
        <v>0</v>
      </c>
      <c r="F31" s="218">
        <v>0</v>
      </c>
      <c r="G31" s="218">
        <v>19.829999999999998</v>
      </c>
      <c r="H31" s="218">
        <v>0</v>
      </c>
      <c r="I31" s="218">
        <v>0</v>
      </c>
      <c r="J31" s="218">
        <v>23.55</v>
      </c>
      <c r="K31" s="218">
        <v>4.58</v>
      </c>
      <c r="L31" s="218">
        <v>63.64</v>
      </c>
      <c r="M31" s="218">
        <v>0.93</v>
      </c>
      <c r="N31" s="218">
        <v>1.2</v>
      </c>
      <c r="O31" s="218">
        <v>0</v>
      </c>
      <c r="P31" s="218">
        <v>1.48</v>
      </c>
      <c r="Q31" s="218">
        <v>4.08</v>
      </c>
      <c r="R31" s="218">
        <v>0</v>
      </c>
      <c r="S31" s="218">
        <v>8.09</v>
      </c>
      <c r="T31" s="218">
        <v>0</v>
      </c>
      <c r="U31" s="218">
        <v>1.76</v>
      </c>
      <c r="V31" s="218">
        <v>0.48</v>
      </c>
      <c r="W31" s="218">
        <v>0.51</v>
      </c>
      <c r="X31" s="218">
        <v>1.5</v>
      </c>
      <c r="Y31" s="218">
        <v>0</v>
      </c>
      <c r="Z31" s="218">
        <v>2.58</v>
      </c>
      <c r="AA31" s="218">
        <v>0.78</v>
      </c>
      <c r="AB31" s="218">
        <v>0</v>
      </c>
      <c r="AC31" s="218">
        <v>0.89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14.28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5.48</v>
      </c>
      <c r="E32" s="218">
        <v>0</v>
      </c>
      <c r="F32" s="218">
        <v>0</v>
      </c>
      <c r="G32" s="218">
        <v>19.829999999999998</v>
      </c>
      <c r="H32" s="218">
        <v>0</v>
      </c>
      <c r="I32" s="218">
        <v>0</v>
      </c>
      <c r="J32" s="218">
        <v>23.55</v>
      </c>
      <c r="K32" s="218">
        <v>4.58</v>
      </c>
      <c r="L32" s="218">
        <v>73.31</v>
      </c>
      <c r="M32" s="218">
        <v>0.93</v>
      </c>
      <c r="N32" s="218">
        <v>1.2</v>
      </c>
      <c r="O32" s="218">
        <v>0</v>
      </c>
      <c r="P32" s="218">
        <v>1.48</v>
      </c>
      <c r="Q32" s="218">
        <v>4.08</v>
      </c>
      <c r="R32" s="218">
        <v>0</v>
      </c>
      <c r="S32" s="218">
        <v>8.09</v>
      </c>
      <c r="T32" s="218">
        <v>0</v>
      </c>
      <c r="U32" s="218">
        <v>1.76</v>
      </c>
      <c r="V32" s="218">
        <v>0.48</v>
      </c>
      <c r="W32" s="218">
        <v>0.51</v>
      </c>
      <c r="X32" s="218">
        <v>1.5</v>
      </c>
      <c r="Y32" s="218">
        <v>0</v>
      </c>
      <c r="Z32" s="218">
        <v>2.58</v>
      </c>
      <c r="AA32" s="218">
        <v>0.78</v>
      </c>
      <c r="AB32" s="218">
        <v>0</v>
      </c>
      <c r="AC32" s="218">
        <v>0.89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14.28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5.48</v>
      </c>
      <c r="E33" s="218">
        <v>0</v>
      </c>
      <c r="F33" s="218">
        <v>0</v>
      </c>
      <c r="G33" s="218">
        <v>19.829999999999998</v>
      </c>
      <c r="H33" s="218">
        <v>0</v>
      </c>
      <c r="I33" s="218">
        <v>0</v>
      </c>
      <c r="J33" s="218">
        <v>23.55</v>
      </c>
      <c r="K33" s="218">
        <v>4.58</v>
      </c>
      <c r="L33" s="218">
        <v>73.31</v>
      </c>
      <c r="M33" s="218">
        <v>0.93</v>
      </c>
      <c r="N33" s="218">
        <v>1.2</v>
      </c>
      <c r="O33" s="218">
        <v>0</v>
      </c>
      <c r="P33" s="218">
        <v>1.48</v>
      </c>
      <c r="Q33" s="218">
        <v>4.08</v>
      </c>
      <c r="R33" s="218">
        <v>0.43</v>
      </c>
      <c r="S33" s="218">
        <v>8.09</v>
      </c>
      <c r="T33" s="218">
        <v>0</v>
      </c>
      <c r="U33" s="218">
        <v>1.82</v>
      </c>
      <c r="V33" s="218">
        <v>0.48</v>
      </c>
      <c r="W33" s="218">
        <v>0.51</v>
      </c>
      <c r="X33" s="218">
        <v>1.5</v>
      </c>
      <c r="Y33" s="218">
        <v>0</v>
      </c>
      <c r="Z33" s="218">
        <v>2.58</v>
      </c>
      <c r="AA33" s="218">
        <v>0.78</v>
      </c>
      <c r="AB33" s="218">
        <v>0</v>
      </c>
      <c r="AC33" s="218">
        <v>0.89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14.28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5.48</v>
      </c>
      <c r="E34" s="218">
        <v>0</v>
      </c>
      <c r="F34" s="218">
        <v>0</v>
      </c>
      <c r="G34" s="218">
        <v>19.829999999999998</v>
      </c>
      <c r="H34" s="218">
        <v>0</v>
      </c>
      <c r="I34" s="218">
        <v>0</v>
      </c>
      <c r="J34" s="218">
        <v>23.55</v>
      </c>
      <c r="K34" s="218">
        <v>4.58</v>
      </c>
      <c r="L34" s="218">
        <v>63.64</v>
      </c>
      <c r="M34" s="218">
        <v>0.93</v>
      </c>
      <c r="N34" s="218">
        <v>1.2</v>
      </c>
      <c r="O34" s="218">
        <v>0</v>
      </c>
      <c r="P34" s="218">
        <v>1.48</v>
      </c>
      <c r="Q34" s="218">
        <v>4.08</v>
      </c>
      <c r="R34" s="218">
        <v>0.43</v>
      </c>
      <c r="S34" s="218">
        <v>8.09</v>
      </c>
      <c r="T34" s="218">
        <v>0</v>
      </c>
      <c r="U34" s="218">
        <v>1.8</v>
      </c>
      <c r="V34" s="218">
        <v>0.48</v>
      </c>
      <c r="W34" s="218">
        <v>0.51</v>
      </c>
      <c r="X34" s="218">
        <v>1.5</v>
      </c>
      <c r="Y34" s="218">
        <v>0</v>
      </c>
      <c r="Z34" s="218">
        <v>2.58</v>
      </c>
      <c r="AA34" s="218">
        <v>0.78</v>
      </c>
      <c r="AB34" s="218">
        <v>0</v>
      </c>
      <c r="AC34" s="218">
        <v>0.89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14.28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5.48</v>
      </c>
      <c r="E35" s="218">
        <v>0</v>
      </c>
      <c r="F35" s="218">
        <v>0</v>
      </c>
      <c r="G35" s="218">
        <v>19.66</v>
      </c>
      <c r="H35" s="218">
        <v>0</v>
      </c>
      <c r="I35" s="218">
        <v>0</v>
      </c>
      <c r="J35" s="218">
        <v>22.87</v>
      </c>
      <c r="K35" s="218">
        <v>4.42</v>
      </c>
      <c r="L35" s="218">
        <v>63.64</v>
      </c>
      <c r="M35" s="218">
        <v>0.93</v>
      </c>
      <c r="N35" s="218">
        <v>1.2</v>
      </c>
      <c r="O35" s="218">
        <v>0</v>
      </c>
      <c r="P35" s="218">
        <v>1.48</v>
      </c>
      <c r="Q35" s="218">
        <v>3.25</v>
      </c>
      <c r="R35" s="218">
        <v>0.43</v>
      </c>
      <c r="S35" s="218">
        <v>7.32</v>
      </c>
      <c r="T35" s="218">
        <v>0</v>
      </c>
      <c r="U35" s="218">
        <v>1.78</v>
      </c>
      <c r="V35" s="218">
        <v>0.48</v>
      </c>
      <c r="W35" s="218">
        <v>0.51</v>
      </c>
      <c r="X35" s="218">
        <v>1.5</v>
      </c>
      <c r="Y35" s="218">
        <v>0</v>
      </c>
      <c r="Z35" s="218">
        <v>2.58</v>
      </c>
      <c r="AA35" s="218">
        <v>0.78</v>
      </c>
      <c r="AB35" s="218">
        <v>0</v>
      </c>
      <c r="AC35" s="218">
        <v>0.89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10.67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5.48</v>
      </c>
      <c r="E36" s="218">
        <v>0</v>
      </c>
      <c r="F36" s="218">
        <v>0</v>
      </c>
      <c r="G36" s="218">
        <v>19.66</v>
      </c>
      <c r="H36" s="218">
        <v>0</v>
      </c>
      <c r="I36" s="218">
        <v>0</v>
      </c>
      <c r="J36" s="218">
        <v>22.87</v>
      </c>
      <c r="K36" s="218">
        <v>4.51</v>
      </c>
      <c r="L36" s="218">
        <v>136.15</v>
      </c>
      <c r="M36" s="218">
        <v>0.93</v>
      </c>
      <c r="N36" s="218">
        <v>1.2</v>
      </c>
      <c r="O36" s="218">
        <v>0</v>
      </c>
      <c r="P36" s="218">
        <v>1.48</v>
      </c>
      <c r="Q36" s="218">
        <v>3.25</v>
      </c>
      <c r="R36" s="218">
        <v>12.57</v>
      </c>
      <c r="S36" s="218">
        <v>7.32</v>
      </c>
      <c r="T36" s="218">
        <v>0</v>
      </c>
      <c r="U36" s="218">
        <v>1.78</v>
      </c>
      <c r="V36" s="218">
        <v>5.76</v>
      </c>
      <c r="W36" s="218">
        <v>7.94</v>
      </c>
      <c r="X36" s="218">
        <v>33.659999999999997</v>
      </c>
      <c r="Y36" s="218">
        <v>0</v>
      </c>
      <c r="Z36" s="218">
        <v>44.97</v>
      </c>
      <c r="AA36" s="218">
        <v>14.71</v>
      </c>
      <c r="AB36" s="218">
        <v>0</v>
      </c>
      <c r="AC36" s="218">
        <v>0.89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10.67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5.48</v>
      </c>
      <c r="E37" s="218">
        <v>0</v>
      </c>
      <c r="F37" s="218">
        <v>0</v>
      </c>
      <c r="G37" s="218">
        <v>19.66</v>
      </c>
      <c r="H37" s="218">
        <v>0</v>
      </c>
      <c r="I37" s="218">
        <v>0</v>
      </c>
      <c r="J37" s="218">
        <v>22.87</v>
      </c>
      <c r="K37" s="218">
        <v>4.51</v>
      </c>
      <c r="L37" s="218">
        <v>97.89</v>
      </c>
      <c r="M37" s="218">
        <v>0.93</v>
      </c>
      <c r="N37" s="218">
        <v>1.2</v>
      </c>
      <c r="O37" s="218">
        <v>0</v>
      </c>
      <c r="P37" s="218">
        <v>1.71</v>
      </c>
      <c r="Q37" s="218">
        <v>3.25</v>
      </c>
      <c r="R37" s="218">
        <v>0.43</v>
      </c>
      <c r="S37" s="218">
        <v>7.32</v>
      </c>
      <c r="T37" s="218">
        <v>0</v>
      </c>
      <c r="U37" s="218">
        <v>1.78</v>
      </c>
      <c r="V37" s="218">
        <v>0.48</v>
      </c>
      <c r="W37" s="218">
        <v>0.51</v>
      </c>
      <c r="X37" s="218">
        <v>3.25</v>
      </c>
      <c r="Y37" s="218">
        <v>0</v>
      </c>
      <c r="Z37" s="218">
        <v>2.58</v>
      </c>
      <c r="AA37" s="218">
        <v>0.78</v>
      </c>
      <c r="AB37" s="218">
        <v>0</v>
      </c>
      <c r="AC37" s="218">
        <v>0.89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9.58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5.48</v>
      </c>
      <c r="E38" s="218">
        <v>0</v>
      </c>
      <c r="F38" s="218">
        <v>0</v>
      </c>
      <c r="G38" s="218">
        <v>19.66</v>
      </c>
      <c r="H38" s="218">
        <v>0</v>
      </c>
      <c r="I38" s="218">
        <v>0</v>
      </c>
      <c r="J38" s="218">
        <v>22.87</v>
      </c>
      <c r="K38" s="218">
        <v>4.51</v>
      </c>
      <c r="L38" s="218">
        <v>73.31</v>
      </c>
      <c r="M38" s="218">
        <v>0.93</v>
      </c>
      <c r="N38" s="218">
        <v>1.2</v>
      </c>
      <c r="O38" s="218">
        <v>0</v>
      </c>
      <c r="P38" s="218">
        <v>1.71</v>
      </c>
      <c r="Q38" s="218">
        <v>3.25</v>
      </c>
      <c r="R38" s="218">
        <v>0.43</v>
      </c>
      <c r="S38" s="218">
        <v>7.32</v>
      </c>
      <c r="T38" s="218">
        <v>0</v>
      </c>
      <c r="U38" s="218">
        <v>1.78</v>
      </c>
      <c r="V38" s="218">
        <v>0.48</v>
      </c>
      <c r="W38" s="218">
        <v>0.51</v>
      </c>
      <c r="X38" s="218">
        <v>1.5</v>
      </c>
      <c r="Y38" s="218">
        <v>0</v>
      </c>
      <c r="Z38" s="218">
        <v>2.58</v>
      </c>
      <c r="AA38" s="218">
        <v>0.78</v>
      </c>
      <c r="AB38" s="218">
        <v>0</v>
      </c>
      <c r="AC38" s="218">
        <v>0.89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9.58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5.48</v>
      </c>
      <c r="E39" s="218">
        <v>0</v>
      </c>
      <c r="F39" s="218">
        <v>0</v>
      </c>
      <c r="G39" s="218">
        <v>19.66</v>
      </c>
      <c r="H39" s="218">
        <v>0</v>
      </c>
      <c r="I39" s="218">
        <v>0</v>
      </c>
      <c r="J39" s="218">
        <v>22.87</v>
      </c>
      <c r="K39" s="218">
        <v>4.5199999999999996</v>
      </c>
      <c r="L39" s="218">
        <v>136.16</v>
      </c>
      <c r="M39" s="218">
        <v>0.94</v>
      </c>
      <c r="N39" s="218">
        <v>1.2</v>
      </c>
      <c r="O39" s="218">
        <v>0</v>
      </c>
      <c r="P39" s="218">
        <v>1.71</v>
      </c>
      <c r="Q39" s="218">
        <v>3.27</v>
      </c>
      <c r="R39" s="218">
        <v>13.01</v>
      </c>
      <c r="S39" s="218">
        <v>7.32</v>
      </c>
      <c r="T39" s="218">
        <v>0</v>
      </c>
      <c r="U39" s="218">
        <v>4.0199999999999996</v>
      </c>
      <c r="V39" s="218">
        <v>5.76</v>
      </c>
      <c r="W39" s="218">
        <v>7.94</v>
      </c>
      <c r="X39" s="218">
        <v>33.659999999999997</v>
      </c>
      <c r="Y39" s="218">
        <v>0</v>
      </c>
      <c r="Z39" s="218">
        <v>44.43</v>
      </c>
      <c r="AA39" s="218">
        <v>14.71</v>
      </c>
      <c r="AB39" s="218">
        <v>0</v>
      </c>
      <c r="AC39" s="218">
        <v>0.3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8.0500000000000007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5.48</v>
      </c>
      <c r="E40" s="218">
        <v>0</v>
      </c>
      <c r="F40" s="218">
        <v>0</v>
      </c>
      <c r="G40" s="218">
        <v>19.66</v>
      </c>
      <c r="H40" s="218">
        <v>0</v>
      </c>
      <c r="I40" s="218">
        <v>0</v>
      </c>
      <c r="J40" s="218">
        <v>22.87</v>
      </c>
      <c r="K40" s="218">
        <v>4.5199999999999996</v>
      </c>
      <c r="L40" s="218">
        <v>63.65</v>
      </c>
      <c r="M40" s="218">
        <v>0.94</v>
      </c>
      <c r="N40" s="218">
        <v>1.2</v>
      </c>
      <c r="O40" s="218">
        <v>0</v>
      </c>
      <c r="P40" s="218">
        <v>1.71</v>
      </c>
      <c r="Q40" s="218">
        <v>3.27</v>
      </c>
      <c r="R40" s="218">
        <v>2.1</v>
      </c>
      <c r="S40" s="218">
        <v>7.32</v>
      </c>
      <c r="T40" s="218">
        <v>0</v>
      </c>
      <c r="U40" s="218">
        <v>2.5499999999999998</v>
      </c>
      <c r="V40" s="218">
        <v>0.48</v>
      </c>
      <c r="W40" s="218">
        <v>1.24</v>
      </c>
      <c r="X40" s="218">
        <v>1.5</v>
      </c>
      <c r="Y40" s="218">
        <v>0</v>
      </c>
      <c r="Z40" s="218">
        <v>1.53</v>
      </c>
      <c r="AA40" s="218">
        <v>0.78</v>
      </c>
      <c r="AB40" s="218">
        <v>0</v>
      </c>
      <c r="AC40" s="218">
        <v>0.3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8.0500000000000007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5.48</v>
      </c>
      <c r="E41" s="218">
        <v>0</v>
      </c>
      <c r="F41" s="218">
        <v>0</v>
      </c>
      <c r="G41" s="218">
        <v>19.66</v>
      </c>
      <c r="H41" s="218">
        <v>0</v>
      </c>
      <c r="I41" s="218">
        <v>0</v>
      </c>
      <c r="J41" s="218">
        <v>22.87</v>
      </c>
      <c r="K41" s="218">
        <v>4.51</v>
      </c>
      <c r="L41" s="218">
        <v>131.32</v>
      </c>
      <c r="M41" s="218">
        <v>0.94</v>
      </c>
      <c r="N41" s="218">
        <v>1.2</v>
      </c>
      <c r="O41" s="218">
        <v>0</v>
      </c>
      <c r="P41" s="218">
        <v>1.71</v>
      </c>
      <c r="Q41" s="218">
        <v>2.83</v>
      </c>
      <c r="R41" s="218">
        <v>0.43</v>
      </c>
      <c r="S41" s="218">
        <v>5.75</v>
      </c>
      <c r="T41" s="218">
        <v>0</v>
      </c>
      <c r="U41" s="218">
        <v>2.1</v>
      </c>
      <c r="V41" s="218">
        <v>0.48</v>
      </c>
      <c r="W41" s="218">
        <v>0.85</v>
      </c>
      <c r="X41" s="218">
        <v>1.5</v>
      </c>
      <c r="Y41" s="218">
        <v>0</v>
      </c>
      <c r="Z41" s="218">
        <v>1.5</v>
      </c>
      <c r="AA41" s="218">
        <v>7.13</v>
      </c>
      <c r="AB41" s="218">
        <v>0</v>
      </c>
      <c r="AC41" s="218">
        <v>0.3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8.0500000000000007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5.48</v>
      </c>
      <c r="E42" s="218">
        <v>0</v>
      </c>
      <c r="F42" s="218">
        <v>0</v>
      </c>
      <c r="G42" s="218">
        <v>19.66</v>
      </c>
      <c r="H42" s="218">
        <v>0</v>
      </c>
      <c r="I42" s="218">
        <v>0</v>
      </c>
      <c r="J42" s="218">
        <v>22.87</v>
      </c>
      <c r="K42" s="218">
        <v>4.51</v>
      </c>
      <c r="L42" s="218">
        <v>125.77</v>
      </c>
      <c r="M42" s="218">
        <v>0.94</v>
      </c>
      <c r="N42" s="218">
        <v>1.2</v>
      </c>
      <c r="O42" s="218">
        <v>0</v>
      </c>
      <c r="P42" s="218">
        <v>1.71</v>
      </c>
      <c r="Q42" s="218">
        <v>2.83</v>
      </c>
      <c r="R42" s="218">
        <v>0.43</v>
      </c>
      <c r="S42" s="218">
        <v>5.75</v>
      </c>
      <c r="T42" s="218">
        <v>0</v>
      </c>
      <c r="U42" s="218">
        <v>2.14</v>
      </c>
      <c r="V42" s="218">
        <v>0.48</v>
      </c>
      <c r="W42" s="218">
        <v>0.85</v>
      </c>
      <c r="X42" s="218">
        <v>1.5</v>
      </c>
      <c r="Y42" s="218">
        <v>0</v>
      </c>
      <c r="Z42" s="218">
        <v>1.56</v>
      </c>
      <c r="AA42" s="218">
        <v>7.13</v>
      </c>
      <c r="AB42" s="218">
        <v>0</v>
      </c>
      <c r="AC42" s="218">
        <v>0.3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8.0500000000000007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5.48</v>
      </c>
      <c r="E43" s="218">
        <v>0</v>
      </c>
      <c r="F43" s="218">
        <v>0</v>
      </c>
      <c r="G43" s="218">
        <v>19.66</v>
      </c>
      <c r="H43" s="218">
        <v>0</v>
      </c>
      <c r="I43" s="218">
        <v>0</v>
      </c>
      <c r="J43" s="218">
        <v>22.87</v>
      </c>
      <c r="K43" s="218">
        <v>4.51</v>
      </c>
      <c r="L43" s="218">
        <v>125.77</v>
      </c>
      <c r="M43" s="218">
        <v>0.94</v>
      </c>
      <c r="N43" s="218">
        <v>1.2</v>
      </c>
      <c r="O43" s="218">
        <v>0</v>
      </c>
      <c r="P43" s="218">
        <v>1.71</v>
      </c>
      <c r="Q43" s="218">
        <v>2.83</v>
      </c>
      <c r="R43" s="218">
        <v>0.43</v>
      </c>
      <c r="S43" s="218">
        <v>5.75</v>
      </c>
      <c r="T43" s="218">
        <v>0</v>
      </c>
      <c r="U43" s="218">
        <v>2.16</v>
      </c>
      <c r="V43" s="218">
        <v>0.48</v>
      </c>
      <c r="W43" s="218">
        <v>1.71</v>
      </c>
      <c r="X43" s="218">
        <v>1.5</v>
      </c>
      <c r="Y43" s="218">
        <v>0</v>
      </c>
      <c r="Z43" s="218">
        <v>2.58</v>
      </c>
      <c r="AA43" s="218">
        <v>0.78</v>
      </c>
      <c r="AB43" s="218">
        <v>0</v>
      </c>
      <c r="AC43" s="218">
        <v>0.3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8.0500000000000007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5.48</v>
      </c>
      <c r="E44" s="218">
        <v>0</v>
      </c>
      <c r="F44" s="218">
        <v>0</v>
      </c>
      <c r="G44" s="218">
        <v>19.66</v>
      </c>
      <c r="H44" s="218">
        <v>0</v>
      </c>
      <c r="I44" s="218">
        <v>0</v>
      </c>
      <c r="J44" s="218">
        <v>22.87</v>
      </c>
      <c r="K44" s="218">
        <v>4.51</v>
      </c>
      <c r="L44" s="218">
        <v>125.77</v>
      </c>
      <c r="M44" s="218">
        <v>0.94</v>
      </c>
      <c r="N44" s="218">
        <v>1.2</v>
      </c>
      <c r="O44" s="218">
        <v>0</v>
      </c>
      <c r="P44" s="218">
        <v>1.71</v>
      </c>
      <c r="Q44" s="218">
        <v>2.83</v>
      </c>
      <c r="R44" s="218">
        <v>0.43</v>
      </c>
      <c r="S44" s="218">
        <v>5.75</v>
      </c>
      <c r="T44" s="218">
        <v>0</v>
      </c>
      <c r="U44" s="218">
        <v>2.19</v>
      </c>
      <c r="V44" s="218">
        <v>0.48</v>
      </c>
      <c r="W44" s="218">
        <v>1.71</v>
      </c>
      <c r="X44" s="218">
        <v>1.5</v>
      </c>
      <c r="Y44" s="218">
        <v>0</v>
      </c>
      <c r="Z44" s="218">
        <v>2.58</v>
      </c>
      <c r="AA44" s="218">
        <v>0.78</v>
      </c>
      <c r="AB44" s="218">
        <v>0</v>
      </c>
      <c r="AC44" s="218">
        <v>0.3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8.0500000000000007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5.48</v>
      </c>
      <c r="E45" s="218">
        <v>0</v>
      </c>
      <c r="F45" s="218">
        <v>0</v>
      </c>
      <c r="G45" s="218">
        <v>19.66</v>
      </c>
      <c r="H45" s="218">
        <v>0</v>
      </c>
      <c r="I45" s="218">
        <v>0</v>
      </c>
      <c r="J45" s="218">
        <v>22.87</v>
      </c>
      <c r="K45" s="218">
        <v>4.5199999999999996</v>
      </c>
      <c r="L45" s="218">
        <v>125.77</v>
      </c>
      <c r="M45" s="218">
        <v>0.94</v>
      </c>
      <c r="N45" s="218">
        <v>1.2</v>
      </c>
      <c r="O45" s="218">
        <v>0</v>
      </c>
      <c r="P45" s="218">
        <v>1.71</v>
      </c>
      <c r="Q45" s="218">
        <v>2.83</v>
      </c>
      <c r="R45" s="218">
        <v>0.43</v>
      </c>
      <c r="S45" s="218">
        <v>5.75</v>
      </c>
      <c r="T45" s="218">
        <v>0</v>
      </c>
      <c r="U45" s="218">
        <v>2.2200000000000002</v>
      </c>
      <c r="V45" s="218">
        <v>0.48</v>
      </c>
      <c r="W45" s="218">
        <v>1.71</v>
      </c>
      <c r="X45" s="218">
        <v>1.5</v>
      </c>
      <c r="Y45" s="218">
        <v>0</v>
      </c>
      <c r="Z45" s="218">
        <v>2.58</v>
      </c>
      <c r="AA45" s="218">
        <v>0.78</v>
      </c>
      <c r="AB45" s="218">
        <v>0</v>
      </c>
      <c r="AC45" s="218">
        <v>0.3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8.0500000000000007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5.48</v>
      </c>
      <c r="E46" s="218">
        <v>0</v>
      </c>
      <c r="F46" s="218">
        <v>0</v>
      </c>
      <c r="G46" s="218">
        <v>19.66</v>
      </c>
      <c r="H46" s="218">
        <v>0</v>
      </c>
      <c r="I46" s="218">
        <v>0</v>
      </c>
      <c r="J46" s="218">
        <v>22.87</v>
      </c>
      <c r="K46" s="218">
        <v>4.5199999999999996</v>
      </c>
      <c r="L46" s="218">
        <v>125.77</v>
      </c>
      <c r="M46" s="218">
        <v>0.94</v>
      </c>
      <c r="N46" s="218">
        <v>1.2</v>
      </c>
      <c r="O46" s="218">
        <v>0</v>
      </c>
      <c r="P46" s="218">
        <v>1.71</v>
      </c>
      <c r="Q46" s="218">
        <v>2.83</v>
      </c>
      <c r="R46" s="218">
        <v>0.43</v>
      </c>
      <c r="S46" s="218">
        <v>5.75</v>
      </c>
      <c r="T46" s="218">
        <v>0</v>
      </c>
      <c r="U46" s="218">
        <v>2.16</v>
      </c>
      <c r="V46" s="218">
        <v>0.48</v>
      </c>
      <c r="W46" s="218">
        <v>1.71</v>
      </c>
      <c r="X46" s="218">
        <v>1.5</v>
      </c>
      <c r="Y46" s="218">
        <v>0</v>
      </c>
      <c r="Z46" s="218">
        <v>2.58</v>
      </c>
      <c r="AA46" s="218">
        <v>0.78</v>
      </c>
      <c r="AB46" s="218">
        <v>0</v>
      </c>
      <c r="AC46" s="218">
        <v>0.3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8.0500000000000007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5.48</v>
      </c>
      <c r="E47" s="218">
        <v>0</v>
      </c>
      <c r="F47" s="218">
        <v>0</v>
      </c>
      <c r="G47" s="218">
        <v>19.329999999999998</v>
      </c>
      <c r="H47" s="218">
        <v>0</v>
      </c>
      <c r="I47" s="218">
        <v>0</v>
      </c>
      <c r="J47" s="218">
        <v>22.87</v>
      </c>
      <c r="K47" s="218">
        <v>4.53</v>
      </c>
      <c r="L47" s="218">
        <v>81.36</v>
      </c>
      <c r="M47" s="218">
        <v>0.94</v>
      </c>
      <c r="N47" s="218">
        <v>1.2</v>
      </c>
      <c r="O47" s="218">
        <v>0</v>
      </c>
      <c r="P47" s="218">
        <v>1.71</v>
      </c>
      <c r="Q47" s="218">
        <v>2.83</v>
      </c>
      <c r="R47" s="218">
        <v>0.79</v>
      </c>
      <c r="S47" s="218">
        <v>5.75</v>
      </c>
      <c r="T47" s="218">
        <v>0</v>
      </c>
      <c r="U47" s="218">
        <v>2.12</v>
      </c>
      <c r="V47" s="218">
        <v>0.48</v>
      </c>
      <c r="W47" s="218">
        <v>0.32</v>
      </c>
      <c r="X47" s="218">
        <v>1.5</v>
      </c>
      <c r="Y47" s="218">
        <v>0</v>
      </c>
      <c r="Z47" s="218">
        <v>2.58</v>
      </c>
      <c r="AA47" s="218">
        <v>0.78</v>
      </c>
      <c r="AB47" s="218">
        <v>0</v>
      </c>
      <c r="AC47" s="218">
        <v>0.3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5.76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5.48</v>
      </c>
      <c r="E48" s="218">
        <v>0</v>
      </c>
      <c r="F48" s="218">
        <v>0</v>
      </c>
      <c r="G48" s="218">
        <v>19.329999999999998</v>
      </c>
      <c r="H48" s="218">
        <v>0</v>
      </c>
      <c r="I48" s="218">
        <v>0</v>
      </c>
      <c r="J48" s="218">
        <v>22.87</v>
      </c>
      <c r="K48" s="218">
        <v>4.53</v>
      </c>
      <c r="L48" s="218">
        <v>53.97</v>
      </c>
      <c r="M48" s="218">
        <v>0.94</v>
      </c>
      <c r="N48" s="218">
        <v>1.2</v>
      </c>
      <c r="O48" s="218">
        <v>0</v>
      </c>
      <c r="P48" s="218">
        <v>1.71</v>
      </c>
      <c r="Q48" s="218">
        <v>2.83</v>
      </c>
      <c r="R48" s="218">
        <v>0.43</v>
      </c>
      <c r="S48" s="218">
        <v>5.75</v>
      </c>
      <c r="T48" s="218">
        <v>0</v>
      </c>
      <c r="U48" s="218">
        <v>2.12</v>
      </c>
      <c r="V48" s="218">
        <v>0.48</v>
      </c>
      <c r="W48" s="218">
        <v>0.32</v>
      </c>
      <c r="X48" s="218">
        <v>1.5</v>
      </c>
      <c r="Y48" s="218">
        <v>0</v>
      </c>
      <c r="Z48" s="218">
        <v>2.58</v>
      </c>
      <c r="AA48" s="218">
        <v>0.78</v>
      </c>
      <c r="AB48" s="218">
        <v>0</v>
      </c>
      <c r="AC48" s="218">
        <v>0.3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5.76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5.48</v>
      </c>
      <c r="E49" s="218">
        <v>0</v>
      </c>
      <c r="F49" s="218">
        <v>0</v>
      </c>
      <c r="G49" s="218">
        <v>19.329999999999998</v>
      </c>
      <c r="H49" s="218">
        <v>0</v>
      </c>
      <c r="I49" s="218">
        <v>0</v>
      </c>
      <c r="J49" s="218">
        <v>22.87</v>
      </c>
      <c r="K49" s="218">
        <v>4.5199999999999996</v>
      </c>
      <c r="L49" s="218">
        <v>14.62</v>
      </c>
      <c r="M49" s="218">
        <v>0.94</v>
      </c>
      <c r="N49" s="218">
        <v>1.2</v>
      </c>
      <c r="O49" s="218">
        <v>0</v>
      </c>
      <c r="P49" s="218">
        <v>1.71</v>
      </c>
      <c r="Q49" s="218">
        <v>4.38</v>
      </c>
      <c r="R49" s="218">
        <v>0.43</v>
      </c>
      <c r="S49" s="218">
        <v>5.75</v>
      </c>
      <c r="T49" s="218">
        <v>0</v>
      </c>
      <c r="U49" s="218">
        <v>2.12</v>
      </c>
      <c r="V49" s="218">
        <v>0.48</v>
      </c>
      <c r="W49" s="218">
        <v>1.0900000000000001</v>
      </c>
      <c r="X49" s="218">
        <v>1.5</v>
      </c>
      <c r="Y49" s="218">
        <v>0</v>
      </c>
      <c r="Z49" s="218">
        <v>2.58</v>
      </c>
      <c r="AA49" s="218">
        <v>0.78</v>
      </c>
      <c r="AB49" s="218">
        <v>0</v>
      </c>
      <c r="AC49" s="218">
        <v>0.3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4.84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5.48</v>
      </c>
      <c r="E50" s="218">
        <v>0</v>
      </c>
      <c r="F50" s="218">
        <v>0</v>
      </c>
      <c r="G50" s="218">
        <v>19.329999999999998</v>
      </c>
      <c r="H50" s="218">
        <v>0</v>
      </c>
      <c r="I50" s="218">
        <v>0</v>
      </c>
      <c r="J50" s="218">
        <v>22.87</v>
      </c>
      <c r="K50" s="218">
        <v>4.5199999999999996</v>
      </c>
      <c r="L50" s="218">
        <v>14.62</v>
      </c>
      <c r="M50" s="218">
        <v>0.94</v>
      </c>
      <c r="N50" s="218">
        <v>1.2</v>
      </c>
      <c r="O50" s="218">
        <v>0</v>
      </c>
      <c r="P50" s="218">
        <v>1.71</v>
      </c>
      <c r="Q50" s="218">
        <v>4.37</v>
      </c>
      <c r="R50" s="218">
        <v>0.43</v>
      </c>
      <c r="S50" s="218">
        <v>5.72</v>
      </c>
      <c r="T50" s="218">
        <v>0</v>
      </c>
      <c r="U50" s="218">
        <v>2.12</v>
      </c>
      <c r="V50" s="218">
        <v>0.48</v>
      </c>
      <c r="W50" s="218">
        <v>1.0900000000000001</v>
      </c>
      <c r="X50" s="218">
        <v>1.5</v>
      </c>
      <c r="Y50" s="218">
        <v>0</v>
      </c>
      <c r="Z50" s="218">
        <v>2.58</v>
      </c>
      <c r="AA50" s="218">
        <v>0.78</v>
      </c>
      <c r="AB50" s="218">
        <v>0</v>
      </c>
      <c r="AC50" s="218">
        <v>0.3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4.84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5.48</v>
      </c>
      <c r="E51" s="218">
        <v>0</v>
      </c>
      <c r="F51" s="218">
        <v>0</v>
      </c>
      <c r="G51" s="218">
        <v>19.329999999999998</v>
      </c>
      <c r="H51" s="218">
        <v>0</v>
      </c>
      <c r="I51" s="218">
        <v>0</v>
      </c>
      <c r="J51" s="218">
        <v>22.87</v>
      </c>
      <c r="K51" s="218">
        <v>9.41</v>
      </c>
      <c r="L51" s="218">
        <v>53.97</v>
      </c>
      <c r="M51" s="218">
        <v>0.94</v>
      </c>
      <c r="N51" s="218">
        <v>1.2</v>
      </c>
      <c r="O51" s="218">
        <v>0</v>
      </c>
      <c r="P51" s="218">
        <v>1.71</v>
      </c>
      <c r="Q51" s="218">
        <v>2.4500000000000002</v>
      </c>
      <c r="R51" s="218">
        <v>0.43</v>
      </c>
      <c r="S51" s="218">
        <v>5.19</v>
      </c>
      <c r="T51" s="218">
        <v>0</v>
      </c>
      <c r="U51" s="218">
        <v>2.12</v>
      </c>
      <c r="V51" s="218">
        <v>0.48</v>
      </c>
      <c r="W51" s="218">
        <v>0.79</v>
      </c>
      <c r="X51" s="218">
        <v>1.5</v>
      </c>
      <c r="Y51" s="218">
        <v>0</v>
      </c>
      <c r="Z51" s="218">
        <v>2.58</v>
      </c>
      <c r="AA51" s="218">
        <v>1.28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4.84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5.48</v>
      </c>
      <c r="E52" s="218">
        <v>0</v>
      </c>
      <c r="F52" s="218">
        <v>0</v>
      </c>
      <c r="G52" s="218">
        <v>19.329999999999998</v>
      </c>
      <c r="H52" s="218">
        <v>0</v>
      </c>
      <c r="I52" s="218">
        <v>0</v>
      </c>
      <c r="J52" s="218">
        <v>22.87</v>
      </c>
      <c r="K52" s="218">
        <v>9.41</v>
      </c>
      <c r="L52" s="218">
        <v>44.3</v>
      </c>
      <c r="M52" s="218">
        <v>0.94</v>
      </c>
      <c r="N52" s="218">
        <v>1.2</v>
      </c>
      <c r="O52" s="218">
        <v>0</v>
      </c>
      <c r="P52" s="218">
        <v>1.71</v>
      </c>
      <c r="Q52" s="218">
        <v>2.4500000000000002</v>
      </c>
      <c r="R52" s="218">
        <v>0.43</v>
      </c>
      <c r="S52" s="218">
        <v>5.19</v>
      </c>
      <c r="T52" s="218">
        <v>0</v>
      </c>
      <c r="U52" s="218">
        <v>2.12</v>
      </c>
      <c r="V52" s="218">
        <v>0.48</v>
      </c>
      <c r="W52" s="218">
        <v>0.79</v>
      </c>
      <c r="X52" s="218">
        <v>1.5</v>
      </c>
      <c r="Y52" s="218">
        <v>0</v>
      </c>
      <c r="Z52" s="218">
        <v>2.58</v>
      </c>
      <c r="AA52" s="218">
        <v>1.28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4.84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5.48</v>
      </c>
      <c r="E53" s="218">
        <v>0</v>
      </c>
      <c r="F53" s="218">
        <v>0</v>
      </c>
      <c r="G53" s="218">
        <v>19.329999999999998</v>
      </c>
      <c r="H53" s="218">
        <v>0</v>
      </c>
      <c r="I53" s="218">
        <v>0</v>
      </c>
      <c r="J53" s="218">
        <v>22.87</v>
      </c>
      <c r="K53" s="218">
        <v>9.41</v>
      </c>
      <c r="L53" s="218">
        <v>44.31</v>
      </c>
      <c r="M53" s="218">
        <v>0.94</v>
      </c>
      <c r="N53" s="218">
        <v>1.2</v>
      </c>
      <c r="O53" s="218">
        <v>0</v>
      </c>
      <c r="P53" s="218">
        <v>1.71</v>
      </c>
      <c r="Q53" s="218">
        <v>2.4500000000000002</v>
      </c>
      <c r="R53" s="218">
        <v>0.43</v>
      </c>
      <c r="S53" s="218">
        <v>5.19</v>
      </c>
      <c r="T53" s="218">
        <v>0</v>
      </c>
      <c r="U53" s="218">
        <v>2.12</v>
      </c>
      <c r="V53" s="218">
        <v>0.48</v>
      </c>
      <c r="W53" s="218">
        <v>0.92</v>
      </c>
      <c r="X53" s="218">
        <v>1.5</v>
      </c>
      <c r="Y53" s="218">
        <v>0</v>
      </c>
      <c r="Z53" s="218">
        <v>2.58</v>
      </c>
      <c r="AA53" s="218">
        <v>0.78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4.84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5.48</v>
      </c>
      <c r="E54" s="218">
        <v>0</v>
      </c>
      <c r="F54" s="218">
        <v>0</v>
      </c>
      <c r="G54" s="218">
        <v>19.329999999999998</v>
      </c>
      <c r="H54" s="218">
        <v>0</v>
      </c>
      <c r="I54" s="218">
        <v>0</v>
      </c>
      <c r="J54" s="218">
        <v>22.87</v>
      </c>
      <c r="K54" s="218">
        <v>9.41</v>
      </c>
      <c r="L54" s="218">
        <v>15.3</v>
      </c>
      <c r="M54" s="218">
        <v>0.94</v>
      </c>
      <c r="N54" s="218">
        <v>1.2</v>
      </c>
      <c r="O54" s="218">
        <v>0</v>
      </c>
      <c r="P54" s="218">
        <v>1.71</v>
      </c>
      <c r="Q54" s="218">
        <v>2.4500000000000002</v>
      </c>
      <c r="R54" s="218">
        <v>0.43</v>
      </c>
      <c r="S54" s="218">
        <v>5.19</v>
      </c>
      <c r="T54" s="218">
        <v>0</v>
      </c>
      <c r="U54" s="218">
        <v>2.12</v>
      </c>
      <c r="V54" s="218">
        <v>0.48</v>
      </c>
      <c r="W54" s="218">
        <v>0.92</v>
      </c>
      <c r="X54" s="218">
        <v>1.5</v>
      </c>
      <c r="Y54" s="218">
        <v>0</v>
      </c>
      <c r="Z54" s="218">
        <v>2.58</v>
      </c>
      <c r="AA54" s="218">
        <v>0.78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4.84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5.48</v>
      </c>
      <c r="E55" s="218">
        <v>0</v>
      </c>
      <c r="F55" s="218">
        <v>0</v>
      </c>
      <c r="G55" s="218">
        <v>19.329999999999998</v>
      </c>
      <c r="H55" s="218">
        <v>0</v>
      </c>
      <c r="I55" s="218">
        <v>0</v>
      </c>
      <c r="J55" s="218">
        <v>22.87</v>
      </c>
      <c r="K55" s="218">
        <v>4.68</v>
      </c>
      <c r="L55" s="218">
        <v>60.7</v>
      </c>
      <c r="M55" s="218">
        <v>0.94</v>
      </c>
      <c r="N55" s="218">
        <v>1.2</v>
      </c>
      <c r="O55" s="218">
        <v>0</v>
      </c>
      <c r="P55" s="218">
        <v>1.71</v>
      </c>
      <c r="Q55" s="218">
        <v>6.15</v>
      </c>
      <c r="R55" s="218">
        <v>13.01</v>
      </c>
      <c r="S55" s="218">
        <v>8.09</v>
      </c>
      <c r="T55" s="218">
        <v>0</v>
      </c>
      <c r="U55" s="218">
        <v>2.16</v>
      </c>
      <c r="V55" s="218">
        <v>0.48</v>
      </c>
      <c r="W55" s="218">
        <v>0.92</v>
      </c>
      <c r="X55" s="218">
        <v>1.5</v>
      </c>
      <c r="Y55" s="218">
        <v>0</v>
      </c>
      <c r="Z55" s="218">
        <v>2.58</v>
      </c>
      <c r="AA55" s="218">
        <v>15.79</v>
      </c>
      <c r="AB55" s="218">
        <v>0</v>
      </c>
      <c r="AC55" s="218">
        <v>7.0000000000000007E-2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1.48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5.48</v>
      </c>
      <c r="E56" s="218">
        <v>0</v>
      </c>
      <c r="F56" s="218">
        <v>0</v>
      </c>
      <c r="G56" s="218">
        <v>19.329999999999998</v>
      </c>
      <c r="H56" s="218">
        <v>0</v>
      </c>
      <c r="I56" s="218">
        <v>0</v>
      </c>
      <c r="J56" s="218">
        <v>22.87</v>
      </c>
      <c r="K56" s="218">
        <v>4.58</v>
      </c>
      <c r="L56" s="218">
        <v>124.37</v>
      </c>
      <c r="M56" s="218">
        <v>0.94</v>
      </c>
      <c r="N56" s="218">
        <v>1.2</v>
      </c>
      <c r="O56" s="218">
        <v>0</v>
      </c>
      <c r="P56" s="218">
        <v>1.71</v>
      </c>
      <c r="Q56" s="218">
        <v>6.31</v>
      </c>
      <c r="R56" s="218">
        <v>0.43</v>
      </c>
      <c r="S56" s="218">
        <v>8.09</v>
      </c>
      <c r="T56" s="218">
        <v>0</v>
      </c>
      <c r="U56" s="218">
        <v>2.13</v>
      </c>
      <c r="V56" s="218">
        <v>0.48</v>
      </c>
      <c r="W56" s="218">
        <v>0.92</v>
      </c>
      <c r="X56" s="218">
        <v>1.5</v>
      </c>
      <c r="Y56" s="218">
        <v>0</v>
      </c>
      <c r="Z56" s="218">
        <v>2.58</v>
      </c>
      <c r="AA56" s="218">
        <v>0.78</v>
      </c>
      <c r="AB56" s="218">
        <v>0</v>
      </c>
      <c r="AC56" s="218">
        <v>7.0000000000000007E-2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1.48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5.48</v>
      </c>
      <c r="E57" s="218">
        <v>0</v>
      </c>
      <c r="F57" s="218">
        <v>0</v>
      </c>
      <c r="G57" s="218">
        <v>19.329999999999998</v>
      </c>
      <c r="H57" s="218">
        <v>0</v>
      </c>
      <c r="I57" s="218">
        <v>0</v>
      </c>
      <c r="J57" s="218">
        <v>22.87</v>
      </c>
      <c r="K57" s="218">
        <v>4.58</v>
      </c>
      <c r="L57" s="218">
        <v>92.64</v>
      </c>
      <c r="M57" s="218">
        <v>0.94</v>
      </c>
      <c r="N57" s="218">
        <v>1.2</v>
      </c>
      <c r="O57" s="218">
        <v>0</v>
      </c>
      <c r="P57" s="218">
        <v>1.71</v>
      </c>
      <c r="Q57" s="218">
        <v>1.37</v>
      </c>
      <c r="R57" s="218">
        <v>0.43</v>
      </c>
      <c r="S57" s="218">
        <v>0.27</v>
      </c>
      <c r="T57" s="218">
        <v>0</v>
      </c>
      <c r="U57" s="218">
        <v>2.13</v>
      </c>
      <c r="V57" s="218">
        <v>0.48</v>
      </c>
      <c r="W57" s="218">
        <v>0.92</v>
      </c>
      <c r="X57" s="218">
        <v>1.5</v>
      </c>
      <c r="Y57" s="218">
        <v>0</v>
      </c>
      <c r="Z57" s="218">
        <v>2.58</v>
      </c>
      <c r="AA57" s="218">
        <v>0.78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1.48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5.48</v>
      </c>
      <c r="E58" s="218">
        <v>0</v>
      </c>
      <c r="F58" s="218">
        <v>0</v>
      </c>
      <c r="G58" s="218">
        <v>19.329999999999998</v>
      </c>
      <c r="H58" s="218">
        <v>0</v>
      </c>
      <c r="I58" s="218">
        <v>0</v>
      </c>
      <c r="J58" s="218">
        <v>22.87</v>
      </c>
      <c r="K58" s="218">
        <v>4.58</v>
      </c>
      <c r="L58" s="218">
        <v>34.08</v>
      </c>
      <c r="M58" s="218">
        <v>0.94</v>
      </c>
      <c r="N58" s="218">
        <v>1.2</v>
      </c>
      <c r="O58" s="218">
        <v>0</v>
      </c>
      <c r="P58" s="218">
        <v>1.71</v>
      </c>
      <c r="Q58" s="218">
        <v>0.21</v>
      </c>
      <c r="R58" s="218">
        <v>0.43</v>
      </c>
      <c r="S58" s="218">
        <v>0.27</v>
      </c>
      <c r="T58" s="218">
        <v>0</v>
      </c>
      <c r="U58" s="218">
        <v>2.13</v>
      </c>
      <c r="V58" s="218">
        <v>0.48</v>
      </c>
      <c r="W58" s="218">
        <v>0.92</v>
      </c>
      <c r="X58" s="218">
        <v>1.5</v>
      </c>
      <c r="Y58" s="218">
        <v>0</v>
      </c>
      <c r="Z58" s="218">
        <v>2.58</v>
      </c>
      <c r="AA58" s="218">
        <v>0.78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1.48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0.19</v>
      </c>
      <c r="E59" s="218">
        <v>0</v>
      </c>
      <c r="F59" s="218">
        <v>0</v>
      </c>
      <c r="G59" s="218">
        <v>7.73</v>
      </c>
      <c r="H59" s="218">
        <v>0</v>
      </c>
      <c r="I59" s="218">
        <v>0</v>
      </c>
      <c r="J59" s="218">
        <v>11.27</v>
      </c>
      <c r="K59" s="218">
        <v>0.31</v>
      </c>
      <c r="L59" s="218">
        <v>15.3</v>
      </c>
      <c r="M59" s="218">
        <v>0.94</v>
      </c>
      <c r="N59" s="218">
        <v>1.2</v>
      </c>
      <c r="O59" s="218">
        <v>0</v>
      </c>
      <c r="P59" s="218">
        <v>1.71</v>
      </c>
      <c r="Q59" s="218">
        <v>0.21</v>
      </c>
      <c r="R59" s="218">
        <v>0.43</v>
      </c>
      <c r="S59" s="218">
        <v>0.27</v>
      </c>
      <c r="T59" s="218">
        <v>0</v>
      </c>
      <c r="U59" s="218">
        <v>2.13</v>
      </c>
      <c r="V59" s="218">
        <v>0.48</v>
      </c>
      <c r="W59" s="218">
        <v>1.06</v>
      </c>
      <c r="X59" s="218">
        <v>1.5</v>
      </c>
      <c r="Y59" s="218">
        <v>0</v>
      </c>
      <c r="Z59" s="218">
        <v>2.58</v>
      </c>
      <c r="AA59" s="218">
        <v>0.78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0.19</v>
      </c>
      <c r="E60" s="218">
        <v>0</v>
      </c>
      <c r="F60" s="218">
        <v>0</v>
      </c>
      <c r="G60" s="218">
        <v>7.73</v>
      </c>
      <c r="H60" s="218">
        <v>0</v>
      </c>
      <c r="I60" s="218">
        <v>0</v>
      </c>
      <c r="J60" s="218">
        <v>11.27</v>
      </c>
      <c r="K60" s="218">
        <v>0.31</v>
      </c>
      <c r="L60" s="218">
        <v>15.3</v>
      </c>
      <c r="M60" s="218">
        <v>0.94</v>
      </c>
      <c r="N60" s="218">
        <v>1.2</v>
      </c>
      <c r="O60" s="218">
        <v>0</v>
      </c>
      <c r="P60" s="218">
        <v>1.71</v>
      </c>
      <c r="Q60" s="218">
        <v>0.21</v>
      </c>
      <c r="R60" s="218">
        <v>0.43</v>
      </c>
      <c r="S60" s="218">
        <v>0.27</v>
      </c>
      <c r="T60" s="218">
        <v>0</v>
      </c>
      <c r="U60" s="218">
        <v>2.13</v>
      </c>
      <c r="V60" s="218">
        <v>0.48</v>
      </c>
      <c r="W60" s="218">
        <v>1.06</v>
      </c>
      <c r="X60" s="218">
        <v>1.5</v>
      </c>
      <c r="Y60" s="218">
        <v>0</v>
      </c>
      <c r="Z60" s="218">
        <v>2.58</v>
      </c>
      <c r="AA60" s="218">
        <v>0.78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0.19</v>
      </c>
      <c r="E61" s="218">
        <v>0</v>
      </c>
      <c r="F61" s="218">
        <v>0</v>
      </c>
      <c r="G61" s="218">
        <v>7.73</v>
      </c>
      <c r="H61" s="218">
        <v>0</v>
      </c>
      <c r="I61" s="218">
        <v>0</v>
      </c>
      <c r="J61" s="218">
        <v>11.27</v>
      </c>
      <c r="K61" s="218">
        <v>0.31</v>
      </c>
      <c r="L61" s="218">
        <v>15.31</v>
      </c>
      <c r="M61" s="218">
        <v>0.94</v>
      </c>
      <c r="N61" s="218">
        <v>1.2</v>
      </c>
      <c r="O61" s="218">
        <v>0</v>
      </c>
      <c r="P61" s="218">
        <v>1.71</v>
      </c>
      <c r="Q61" s="218">
        <v>0.21</v>
      </c>
      <c r="R61" s="218">
        <v>0.43</v>
      </c>
      <c r="S61" s="218">
        <v>0.27</v>
      </c>
      <c r="T61" s="218">
        <v>0</v>
      </c>
      <c r="U61" s="218">
        <v>2.13</v>
      </c>
      <c r="V61" s="218">
        <v>0.48</v>
      </c>
      <c r="W61" s="218">
        <v>1.06</v>
      </c>
      <c r="X61" s="218">
        <v>1.5</v>
      </c>
      <c r="Y61" s="218">
        <v>0</v>
      </c>
      <c r="Z61" s="218">
        <v>2.58</v>
      </c>
      <c r="AA61" s="218">
        <v>0.78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0.19</v>
      </c>
      <c r="E62" s="218">
        <v>0</v>
      </c>
      <c r="F62" s="218">
        <v>0</v>
      </c>
      <c r="G62" s="218">
        <v>7.73</v>
      </c>
      <c r="H62" s="218">
        <v>0</v>
      </c>
      <c r="I62" s="218">
        <v>0</v>
      </c>
      <c r="J62" s="218">
        <v>11.27</v>
      </c>
      <c r="K62" s="218">
        <v>0.31</v>
      </c>
      <c r="L62" s="218">
        <v>15.31</v>
      </c>
      <c r="M62" s="218">
        <v>0.94</v>
      </c>
      <c r="N62" s="218">
        <v>1.2</v>
      </c>
      <c r="O62" s="218">
        <v>0</v>
      </c>
      <c r="P62" s="218">
        <v>1.71</v>
      </c>
      <c r="Q62" s="218">
        <v>0.21</v>
      </c>
      <c r="R62" s="218">
        <v>0.43</v>
      </c>
      <c r="S62" s="218">
        <v>0.27</v>
      </c>
      <c r="T62" s="218">
        <v>0</v>
      </c>
      <c r="U62" s="218">
        <v>2.13</v>
      </c>
      <c r="V62" s="218">
        <v>0.48</v>
      </c>
      <c r="W62" s="218">
        <v>1.06</v>
      </c>
      <c r="X62" s="218">
        <v>1.5</v>
      </c>
      <c r="Y62" s="218">
        <v>0</v>
      </c>
      <c r="Z62" s="218">
        <v>2.58</v>
      </c>
      <c r="AA62" s="218">
        <v>0.78</v>
      </c>
      <c r="AB62" s="218">
        <v>0</v>
      </c>
      <c r="AC62" s="218">
        <v>-0.3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0.19</v>
      </c>
      <c r="E63" s="218">
        <v>0</v>
      </c>
      <c r="F63" s="218">
        <v>0</v>
      </c>
      <c r="G63" s="218">
        <v>7.73</v>
      </c>
      <c r="H63" s="218">
        <v>0</v>
      </c>
      <c r="I63" s="218">
        <v>0</v>
      </c>
      <c r="J63" s="218">
        <v>11.27</v>
      </c>
      <c r="K63" s="218">
        <v>0.31</v>
      </c>
      <c r="L63" s="218">
        <v>15.31</v>
      </c>
      <c r="M63" s="218">
        <v>0.94</v>
      </c>
      <c r="N63" s="218">
        <v>1.2</v>
      </c>
      <c r="O63" s="218">
        <v>0</v>
      </c>
      <c r="P63" s="218">
        <v>1.71</v>
      </c>
      <c r="Q63" s="218">
        <v>0.21</v>
      </c>
      <c r="R63" s="218">
        <v>0.43</v>
      </c>
      <c r="S63" s="218">
        <v>0.27</v>
      </c>
      <c r="T63" s="218">
        <v>0</v>
      </c>
      <c r="U63" s="218">
        <v>2.13</v>
      </c>
      <c r="V63" s="218">
        <v>0.48</v>
      </c>
      <c r="W63" s="218">
        <v>0.92</v>
      </c>
      <c r="X63" s="218">
        <v>1.5</v>
      </c>
      <c r="Y63" s="218">
        <v>0</v>
      </c>
      <c r="Z63" s="218">
        <v>2.58</v>
      </c>
      <c r="AA63" s="218">
        <v>0.78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2.5099999999999998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0.19</v>
      </c>
      <c r="E64" s="218">
        <v>0</v>
      </c>
      <c r="F64" s="218">
        <v>0</v>
      </c>
      <c r="G64" s="218">
        <v>7.73</v>
      </c>
      <c r="H64" s="218">
        <v>0</v>
      </c>
      <c r="I64" s="218">
        <v>0</v>
      </c>
      <c r="J64" s="218">
        <v>11.27</v>
      </c>
      <c r="K64" s="218">
        <v>0.31</v>
      </c>
      <c r="L64" s="218">
        <v>15.31</v>
      </c>
      <c r="M64" s="218">
        <v>0.94</v>
      </c>
      <c r="N64" s="218">
        <v>1.2</v>
      </c>
      <c r="O64" s="218">
        <v>0</v>
      </c>
      <c r="P64" s="218">
        <v>1.71</v>
      </c>
      <c r="Q64" s="218">
        <v>0.21</v>
      </c>
      <c r="R64" s="218">
        <v>0.43</v>
      </c>
      <c r="S64" s="218">
        <v>0.27</v>
      </c>
      <c r="T64" s="218">
        <v>0</v>
      </c>
      <c r="U64" s="218">
        <v>2.13</v>
      </c>
      <c r="V64" s="218">
        <v>0.48</v>
      </c>
      <c r="W64" s="218">
        <v>0.92</v>
      </c>
      <c r="X64" s="218">
        <v>1.5</v>
      </c>
      <c r="Y64" s="218">
        <v>0</v>
      </c>
      <c r="Z64" s="218">
        <v>2.58</v>
      </c>
      <c r="AA64" s="218">
        <v>0.78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2.5099999999999998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0.19</v>
      </c>
      <c r="E65" s="218">
        <v>0</v>
      </c>
      <c r="F65" s="218">
        <v>0</v>
      </c>
      <c r="G65" s="218">
        <v>7.73</v>
      </c>
      <c r="H65" s="218">
        <v>0</v>
      </c>
      <c r="I65" s="218">
        <v>0</v>
      </c>
      <c r="J65" s="218">
        <v>11.27</v>
      </c>
      <c r="K65" s="218">
        <v>0.31</v>
      </c>
      <c r="L65" s="218">
        <v>15.31</v>
      </c>
      <c r="M65" s="218">
        <v>0.94</v>
      </c>
      <c r="N65" s="218">
        <v>1.2</v>
      </c>
      <c r="O65" s="218">
        <v>0</v>
      </c>
      <c r="P65" s="218">
        <v>1.71</v>
      </c>
      <c r="Q65" s="218">
        <v>0.21</v>
      </c>
      <c r="R65" s="218">
        <v>0.43</v>
      </c>
      <c r="S65" s="218">
        <v>0.27</v>
      </c>
      <c r="T65" s="218">
        <v>0</v>
      </c>
      <c r="U65" s="218">
        <v>2.13</v>
      </c>
      <c r="V65" s="218">
        <v>0.48</v>
      </c>
      <c r="W65" s="218">
        <v>0.92</v>
      </c>
      <c r="X65" s="218">
        <v>1.5</v>
      </c>
      <c r="Y65" s="218">
        <v>0</v>
      </c>
      <c r="Z65" s="218">
        <v>2.58</v>
      </c>
      <c r="AA65" s="218">
        <v>0.78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2.5099999999999998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0.19</v>
      </c>
      <c r="E66" s="218">
        <v>0</v>
      </c>
      <c r="F66" s="218">
        <v>0</v>
      </c>
      <c r="G66" s="218">
        <v>7.73</v>
      </c>
      <c r="H66" s="218">
        <v>0</v>
      </c>
      <c r="I66" s="218">
        <v>0</v>
      </c>
      <c r="J66" s="218">
        <v>11.27</v>
      </c>
      <c r="K66" s="218">
        <v>0.31</v>
      </c>
      <c r="L66" s="218">
        <v>15.31</v>
      </c>
      <c r="M66" s="218">
        <v>0.94</v>
      </c>
      <c r="N66" s="218">
        <v>1.2</v>
      </c>
      <c r="O66" s="218">
        <v>0</v>
      </c>
      <c r="P66" s="218">
        <v>1.71</v>
      </c>
      <c r="Q66" s="218">
        <v>0.21</v>
      </c>
      <c r="R66" s="218">
        <v>0.43</v>
      </c>
      <c r="S66" s="218">
        <v>0.27</v>
      </c>
      <c r="T66" s="218">
        <v>0</v>
      </c>
      <c r="U66" s="218">
        <v>2.13</v>
      </c>
      <c r="V66" s="218">
        <v>0.48</v>
      </c>
      <c r="W66" s="218">
        <v>0.92</v>
      </c>
      <c r="X66" s="218">
        <v>1.5</v>
      </c>
      <c r="Y66" s="218">
        <v>0</v>
      </c>
      <c r="Z66" s="218">
        <v>2.58</v>
      </c>
      <c r="AA66" s="218">
        <v>0.78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2.5099999999999998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0.65</v>
      </c>
      <c r="H67" s="218">
        <v>0</v>
      </c>
      <c r="I67" s="218">
        <v>0</v>
      </c>
      <c r="J67" s="218">
        <v>0.76</v>
      </c>
      <c r="K67" s="218">
        <v>0.31</v>
      </c>
      <c r="L67" s="218">
        <v>15.31</v>
      </c>
      <c r="M67" s="218">
        <v>0.94</v>
      </c>
      <c r="N67" s="218">
        <v>1.2</v>
      </c>
      <c r="O67" s="218">
        <v>0</v>
      </c>
      <c r="P67" s="218">
        <v>1.71</v>
      </c>
      <c r="Q67" s="218">
        <v>0.21</v>
      </c>
      <c r="R67" s="218">
        <v>0.43</v>
      </c>
      <c r="S67" s="218">
        <v>0.27</v>
      </c>
      <c r="T67" s="218">
        <v>0</v>
      </c>
      <c r="U67" s="218">
        <v>2.13</v>
      </c>
      <c r="V67" s="218">
        <v>0.48</v>
      </c>
      <c r="W67" s="218">
        <v>0.92</v>
      </c>
      <c r="X67" s="218">
        <v>1.5</v>
      </c>
      <c r="Y67" s="218">
        <v>0</v>
      </c>
      <c r="Z67" s="218">
        <v>2.58</v>
      </c>
      <c r="AA67" s="218">
        <v>0.78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2.5099999999999998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0.65</v>
      </c>
      <c r="H68" s="218">
        <v>0</v>
      </c>
      <c r="I68" s="218">
        <v>0</v>
      </c>
      <c r="J68" s="218">
        <v>0.76</v>
      </c>
      <c r="K68" s="218">
        <v>0.31</v>
      </c>
      <c r="L68" s="218">
        <v>15.31</v>
      </c>
      <c r="M68" s="218">
        <v>0.94</v>
      </c>
      <c r="N68" s="218">
        <v>1.2</v>
      </c>
      <c r="O68" s="218">
        <v>0</v>
      </c>
      <c r="P68" s="218">
        <v>1.71</v>
      </c>
      <c r="Q68" s="218">
        <v>0.21</v>
      </c>
      <c r="R68" s="218">
        <v>0.43</v>
      </c>
      <c r="S68" s="218">
        <v>0.27</v>
      </c>
      <c r="T68" s="218">
        <v>0</v>
      </c>
      <c r="U68" s="218">
        <v>2.13</v>
      </c>
      <c r="V68" s="218">
        <v>0.48</v>
      </c>
      <c r="W68" s="218">
        <v>0.92</v>
      </c>
      <c r="X68" s="218">
        <v>1.5</v>
      </c>
      <c r="Y68" s="218">
        <v>0</v>
      </c>
      <c r="Z68" s="218">
        <v>2.58</v>
      </c>
      <c r="AA68" s="218">
        <v>0.78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2.5099999999999998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0.65</v>
      </c>
      <c r="H69" s="218">
        <v>0</v>
      </c>
      <c r="I69" s="218">
        <v>0</v>
      </c>
      <c r="J69" s="218">
        <v>0.76</v>
      </c>
      <c r="K69" s="218">
        <v>0.31</v>
      </c>
      <c r="L69" s="218">
        <v>15.31</v>
      </c>
      <c r="M69" s="218">
        <v>0.94</v>
      </c>
      <c r="N69" s="218">
        <v>1.2</v>
      </c>
      <c r="O69" s="218">
        <v>0</v>
      </c>
      <c r="P69" s="218">
        <v>1.71</v>
      </c>
      <c r="Q69" s="218">
        <v>0.21</v>
      </c>
      <c r="R69" s="218">
        <v>0.43</v>
      </c>
      <c r="S69" s="218">
        <v>0.27</v>
      </c>
      <c r="T69" s="218">
        <v>0</v>
      </c>
      <c r="U69" s="218">
        <v>2.13</v>
      </c>
      <c r="V69" s="218">
        <v>0.48</v>
      </c>
      <c r="W69" s="218">
        <v>0.92</v>
      </c>
      <c r="X69" s="218">
        <v>1.5</v>
      </c>
      <c r="Y69" s="218">
        <v>0</v>
      </c>
      <c r="Z69" s="218">
        <v>2.58</v>
      </c>
      <c r="AA69" s="218">
        <v>0.78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2.5099999999999998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0.65</v>
      </c>
      <c r="H70" s="218">
        <v>0</v>
      </c>
      <c r="I70" s="218">
        <v>0</v>
      </c>
      <c r="J70" s="218">
        <v>0.76</v>
      </c>
      <c r="K70" s="218">
        <v>0.31</v>
      </c>
      <c r="L70" s="218">
        <v>15.31</v>
      </c>
      <c r="M70" s="218">
        <v>0.94</v>
      </c>
      <c r="N70" s="218">
        <v>1.2</v>
      </c>
      <c r="O70" s="218">
        <v>0</v>
      </c>
      <c r="P70" s="218">
        <v>1.71</v>
      </c>
      <c r="Q70" s="218">
        <v>0.21</v>
      </c>
      <c r="R70" s="218">
        <v>0.43</v>
      </c>
      <c r="S70" s="218">
        <v>0.27</v>
      </c>
      <c r="T70" s="218">
        <v>0</v>
      </c>
      <c r="U70" s="218">
        <v>2.13</v>
      </c>
      <c r="V70" s="218">
        <v>0.48</v>
      </c>
      <c r="W70" s="218">
        <v>0.92</v>
      </c>
      <c r="X70" s="218">
        <v>1.5</v>
      </c>
      <c r="Y70" s="218">
        <v>0</v>
      </c>
      <c r="Z70" s="218">
        <v>2.58</v>
      </c>
      <c r="AA70" s="218">
        <v>0.78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2.5099999999999998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0.17</v>
      </c>
      <c r="E71" s="218">
        <v>0</v>
      </c>
      <c r="F71" s="218">
        <v>0</v>
      </c>
      <c r="G71" s="218">
        <v>0.65</v>
      </c>
      <c r="H71" s="218">
        <v>0</v>
      </c>
      <c r="I71" s="218">
        <v>0</v>
      </c>
      <c r="J71" s="218">
        <v>0.76</v>
      </c>
      <c r="K71" s="218">
        <v>0.31</v>
      </c>
      <c r="L71" s="218">
        <v>14.63</v>
      </c>
      <c r="M71" s="218">
        <v>0.94</v>
      </c>
      <c r="N71" s="218">
        <v>1.2</v>
      </c>
      <c r="O71" s="218">
        <v>0</v>
      </c>
      <c r="P71" s="218">
        <v>1.71</v>
      </c>
      <c r="Q71" s="218">
        <v>0.21</v>
      </c>
      <c r="R71" s="218">
        <v>0.43</v>
      </c>
      <c r="S71" s="218">
        <v>0.27</v>
      </c>
      <c r="T71" s="218">
        <v>0</v>
      </c>
      <c r="U71" s="218">
        <v>2.13</v>
      </c>
      <c r="V71" s="218">
        <v>0.48</v>
      </c>
      <c r="W71" s="218">
        <v>0.88</v>
      </c>
      <c r="X71" s="218">
        <v>1.5</v>
      </c>
      <c r="Y71" s="218">
        <v>0</v>
      </c>
      <c r="Z71" s="218">
        <v>2.58</v>
      </c>
      <c r="AA71" s="218">
        <v>0.78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2.5299999999999998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0.17</v>
      </c>
      <c r="E72" s="218">
        <v>0</v>
      </c>
      <c r="F72" s="218">
        <v>0</v>
      </c>
      <c r="G72" s="218">
        <v>0.63</v>
      </c>
      <c r="H72" s="218">
        <v>0</v>
      </c>
      <c r="I72" s="218">
        <v>0</v>
      </c>
      <c r="J72" s="218">
        <v>0.76</v>
      </c>
      <c r="K72" s="218">
        <v>0.31</v>
      </c>
      <c r="L72" s="218">
        <v>14.63</v>
      </c>
      <c r="M72" s="218">
        <v>0.94</v>
      </c>
      <c r="N72" s="218">
        <v>1.2</v>
      </c>
      <c r="O72" s="218">
        <v>0</v>
      </c>
      <c r="P72" s="218">
        <v>1.71</v>
      </c>
      <c r="Q72" s="218">
        <v>0.21</v>
      </c>
      <c r="R72" s="218">
        <v>0.43</v>
      </c>
      <c r="S72" s="218">
        <v>0.27</v>
      </c>
      <c r="T72" s="218">
        <v>0</v>
      </c>
      <c r="U72" s="218">
        <v>2.13</v>
      </c>
      <c r="V72" s="218">
        <v>0.48</v>
      </c>
      <c r="W72" s="218">
        <v>0.88</v>
      </c>
      <c r="X72" s="218">
        <v>1.5</v>
      </c>
      <c r="Y72" s="218">
        <v>0</v>
      </c>
      <c r="Z72" s="218">
        <v>2.58</v>
      </c>
      <c r="AA72" s="218">
        <v>0.78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2.5299999999999998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0.17</v>
      </c>
      <c r="E73" s="218">
        <v>0</v>
      </c>
      <c r="F73" s="218">
        <v>0</v>
      </c>
      <c r="G73" s="218">
        <v>0.63</v>
      </c>
      <c r="H73" s="218">
        <v>0</v>
      </c>
      <c r="I73" s="218">
        <v>0</v>
      </c>
      <c r="J73" s="218">
        <v>0.76</v>
      </c>
      <c r="K73" s="218">
        <v>0.31</v>
      </c>
      <c r="L73" s="218">
        <v>14.63</v>
      </c>
      <c r="M73" s="218">
        <v>0.94</v>
      </c>
      <c r="N73" s="218">
        <v>1.2</v>
      </c>
      <c r="O73" s="218">
        <v>0</v>
      </c>
      <c r="P73" s="218">
        <v>1.71</v>
      </c>
      <c r="Q73" s="218">
        <v>0.21</v>
      </c>
      <c r="R73" s="218">
        <v>0.43</v>
      </c>
      <c r="S73" s="218">
        <v>0.27</v>
      </c>
      <c r="T73" s="218">
        <v>0</v>
      </c>
      <c r="U73" s="218">
        <v>2.13</v>
      </c>
      <c r="V73" s="218">
        <v>0.48</v>
      </c>
      <c r="W73" s="218">
        <v>0.88</v>
      </c>
      <c r="X73" s="218">
        <v>1.5</v>
      </c>
      <c r="Y73" s="218">
        <v>0</v>
      </c>
      <c r="Z73" s="218">
        <v>2.58</v>
      </c>
      <c r="AA73" s="218">
        <v>0.78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2.5299999999999998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0.17</v>
      </c>
      <c r="E74" s="218">
        <v>0</v>
      </c>
      <c r="F74" s="218">
        <v>0</v>
      </c>
      <c r="G74" s="218">
        <v>0.63</v>
      </c>
      <c r="H74" s="218">
        <v>0</v>
      </c>
      <c r="I74" s="218">
        <v>0</v>
      </c>
      <c r="J74" s="218">
        <v>0.76</v>
      </c>
      <c r="K74" s="218">
        <v>0.31</v>
      </c>
      <c r="L74" s="218">
        <v>14.63</v>
      </c>
      <c r="M74" s="218">
        <v>0.94</v>
      </c>
      <c r="N74" s="218">
        <v>1.2</v>
      </c>
      <c r="O74" s="218">
        <v>0</v>
      </c>
      <c r="P74" s="218">
        <v>1.71</v>
      </c>
      <c r="Q74" s="218">
        <v>0.21</v>
      </c>
      <c r="R74" s="218">
        <v>0.43</v>
      </c>
      <c r="S74" s="218">
        <v>0.27</v>
      </c>
      <c r="T74" s="218">
        <v>0</v>
      </c>
      <c r="U74" s="218">
        <v>2.13</v>
      </c>
      <c r="V74" s="218">
        <v>0.48</v>
      </c>
      <c r="W74" s="218">
        <v>0.88</v>
      </c>
      <c r="X74" s="218">
        <v>1.5</v>
      </c>
      <c r="Y74" s="218">
        <v>0</v>
      </c>
      <c r="Z74" s="218">
        <v>2.58</v>
      </c>
      <c r="AA74" s="218">
        <v>0.78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2.5299999999999998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5.15</v>
      </c>
      <c r="E75" s="218">
        <v>0</v>
      </c>
      <c r="F75" s="218">
        <v>0</v>
      </c>
      <c r="G75" s="218">
        <v>0.63</v>
      </c>
      <c r="H75" s="218">
        <v>0</v>
      </c>
      <c r="I75" s="218">
        <v>0</v>
      </c>
      <c r="J75" s="218">
        <v>0.76</v>
      </c>
      <c r="K75" s="218">
        <v>0.25</v>
      </c>
      <c r="L75" s="218">
        <v>14.63</v>
      </c>
      <c r="M75" s="218">
        <v>0.94</v>
      </c>
      <c r="N75" s="218">
        <v>1.2</v>
      </c>
      <c r="O75" s="218">
        <v>0</v>
      </c>
      <c r="P75" s="218">
        <v>1.71</v>
      </c>
      <c r="Q75" s="218">
        <v>0.21</v>
      </c>
      <c r="R75" s="218">
        <v>0.43</v>
      </c>
      <c r="S75" s="218">
        <v>0.27</v>
      </c>
      <c r="T75" s="218">
        <v>0</v>
      </c>
      <c r="U75" s="218">
        <v>2.13</v>
      </c>
      <c r="V75" s="218">
        <v>0.48</v>
      </c>
      <c r="W75" s="218">
        <v>0.88</v>
      </c>
      <c r="X75" s="218">
        <v>1.5</v>
      </c>
      <c r="Y75" s="218">
        <v>0</v>
      </c>
      <c r="Z75" s="218">
        <v>2.58</v>
      </c>
      <c r="AA75" s="218">
        <v>0.78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2.54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5.15</v>
      </c>
      <c r="E76" s="218">
        <v>0</v>
      </c>
      <c r="F76" s="218">
        <v>0</v>
      </c>
      <c r="G76" s="218">
        <v>0.63</v>
      </c>
      <c r="H76" s="218">
        <v>0</v>
      </c>
      <c r="I76" s="218">
        <v>0</v>
      </c>
      <c r="J76" s="218">
        <v>0.76</v>
      </c>
      <c r="K76" s="218">
        <v>0.31</v>
      </c>
      <c r="L76" s="218">
        <v>14.63</v>
      </c>
      <c r="M76" s="218">
        <v>0.94</v>
      </c>
      <c r="N76" s="218">
        <v>1.2</v>
      </c>
      <c r="O76" s="218">
        <v>0</v>
      </c>
      <c r="P76" s="218">
        <v>1.71</v>
      </c>
      <c r="Q76" s="218">
        <v>0.21</v>
      </c>
      <c r="R76" s="218">
        <v>0.43</v>
      </c>
      <c r="S76" s="218">
        <v>0.27</v>
      </c>
      <c r="T76" s="218">
        <v>0</v>
      </c>
      <c r="U76" s="218">
        <v>2.13</v>
      </c>
      <c r="V76" s="218">
        <v>0.48</v>
      </c>
      <c r="W76" s="218">
        <v>0.88</v>
      </c>
      <c r="X76" s="218">
        <v>1.5</v>
      </c>
      <c r="Y76" s="218">
        <v>0</v>
      </c>
      <c r="Z76" s="218">
        <v>2.58</v>
      </c>
      <c r="AA76" s="218">
        <v>0.78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2.54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5.15</v>
      </c>
      <c r="E77" s="218">
        <v>0</v>
      </c>
      <c r="F77" s="218">
        <v>0</v>
      </c>
      <c r="G77" s="218">
        <v>18.260000000000002</v>
      </c>
      <c r="H77" s="218">
        <v>0</v>
      </c>
      <c r="I77" s="218">
        <v>0</v>
      </c>
      <c r="J77" s="218">
        <v>21.72</v>
      </c>
      <c r="K77" s="218">
        <v>0.31</v>
      </c>
      <c r="L77" s="218">
        <v>14.63</v>
      </c>
      <c r="M77" s="218">
        <v>0.94</v>
      </c>
      <c r="N77" s="218">
        <v>1.2</v>
      </c>
      <c r="O77" s="218">
        <v>0</v>
      </c>
      <c r="P77" s="218">
        <v>1.71</v>
      </c>
      <c r="Q77" s="218">
        <v>0.21</v>
      </c>
      <c r="R77" s="218">
        <v>0.43</v>
      </c>
      <c r="S77" s="218">
        <v>0.27</v>
      </c>
      <c r="T77" s="218">
        <v>0</v>
      </c>
      <c r="U77" s="218">
        <v>2.13</v>
      </c>
      <c r="V77" s="218">
        <v>0.48</v>
      </c>
      <c r="W77" s="218">
        <v>0.88</v>
      </c>
      <c r="X77" s="218">
        <v>1.5</v>
      </c>
      <c r="Y77" s="218">
        <v>0</v>
      </c>
      <c r="Z77" s="218">
        <v>2.58</v>
      </c>
      <c r="AA77" s="218">
        <v>0.78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14.82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5.15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22.87</v>
      </c>
      <c r="K78" s="218">
        <v>0.31</v>
      </c>
      <c r="L78" s="218">
        <v>14.63</v>
      </c>
      <c r="M78" s="218">
        <v>0.94</v>
      </c>
      <c r="N78" s="218">
        <v>1.2</v>
      </c>
      <c r="O78" s="218">
        <v>0</v>
      </c>
      <c r="P78" s="218">
        <v>1.71</v>
      </c>
      <c r="Q78" s="218">
        <v>0.21</v>
      </c>
      <c r="R78" s="218">
        <v>0.43</v>
      </c>
      <c r="S78" s="218">
        <v>0.27</v>
      </c>
      <c r="T78" s="218">
        <v>0</v>
      </c>
      <c r="U78" s="218">
        <v>2.13</v>
      </c>
      <c r="V78" s="218">
        <v>0.48</v>
      </c>
      <c r="W78" s="218">
        <v>0.88</v>
      </c>
      <c r="X78" s="218">
        <v>1.5</v>
      </c>
      <c r="Y78" s="218">
        <v>0</v>
      </c>
      <c r="Z78" s="218">
        <v>2.58</v>
      </c>
      <c r="AA78" s="218">
        <v>0.78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14.82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5.48</v>
      </c>
      <c r="E79" s="218">
        <v>0</v>
      </c>
      <c r="F79" s="218">
        <v>0</v>
      </c>
      <c r="G79" s="218">
        <v>0.63</v>
      </c>
      <c r="H79" s="218">
        <v>0</v>
      </c>
      <c r="I79" s="218">
        <v>0</v>
      </c>
      <c r="J79" s="218">
        <v>3.41</v>
      </c>
      <c r="K79" s="218">
        <v>0.31</v>
      </c>
      <c r="L79" s="218">
        <v>14.63</v>
      </c>
      <c r="M79" s="218">
        <v>0.94</v>
      </c>
      <c r="N79" s="218">
        <v>1.2</v>
      </c>
      <c r="O79" s="218">
        <v>0</v>
      </c>
      <c r="P79" s="218">
        <v>1.71</v>
      </c>
      <c r="Q79" s="218">
        <v>0.21</v>
      </c>
      <c r="R79" s="218">
        <v>0.43</v>
      </c>
      <c r="S79" s="218">
        <v>0.27</v>
      </c>
      <c r="T79" s="218">
        <v>0</v>
      </c>
      <c r="U79" s="218">
        <v>2.13</v>
      </c>
      <c r="V79" s="218">
        <v>0.48</v>
      </c>
      <c r="W79" s="218">
        <v>0.88</v>
      </c>
      <c r="X79" s="218">
        <v>1.5</v>
      </c>
      <c r="Y79" s="218">
        <v>0</v>
      </c>
      <c r="Z79" s="218">
        <v>2.58</v>
      </c>
      <c r="AA79" s="218">
        <v>0.78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2.04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5.48</v>
      </c>
      <c r="E80" s="218">
        <v>0</v>
      </c>
      <c r="F80" s="218">
        <v>0</v>
      </c>
      <c r="G80" s="218">
        <v>0.63</v>
      </c>
      <c r="H80" s="218">
        <v>0</v>
      </c>
      <c r="I80" s="218">
        <v>0</v>
      </c>
      <c r="J80" s="218">
        <v>0.76</v>
      </c>
      <c r="K80" s="218">
        <v>0.31</v>
      </c>
      <c r="L80" s="218">
        <v>14.63</v>
      </c>
      <c r="M80" s="218">
        <v>0.94</v>
      </c>
      <c r="N80" s="218">
        <v>1.2</v>
      </c>
      <c r="O80" s="218">
        <v>0</v>
      </c>
      <c r="P80" s="218">
        <v>1.71</v>
      </c>
      <c r="Q80" s="218">
        <v>0.21</v>
      </c>
      <c r="R80" s="218">
        <v>0.43</v>
      </c>
      <c r="S80" s="218">
        <v>0.27</v>
      </c>
      <c r="T80" s="218">
        <v>0</v>
      </c>
      <c r="U80" s="218">
        <v>2.13</v>
      </c>
      <c r="V80" s="218">
        <v>0.48</v>
      </c>
      <c r="W80" s="218">
        <v>0.88</v>
      </c>
      <c r="X80" s="218">
        <v>1.5</v>
      </c>
      <c r="Y80" s="218">
        <v>0</v>
      </c>
      <c r="Z80" s="218">
        <v>2.58</v>
      </c>
      <c r="AA80" s="218">
        <v>0.78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2.04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5.48</v>
      </c>
      <c r="E81" s="218">
        <v>0</v>
      </c>
      <c r="F81" s="218">
        <v>0</v>
      </c>
      <c r="G81" s="218">
        <v>0.63</v>
      </c>
      <c r="H81" s="218">
        <v>0</v>
      </c>
      <c r="I81" s="218">
        <v>0</v>
      </c>
      <c r="J81" s="218">
        <v>0.76</v>
      </c>
      <c r="K81" s="218">
        <v>0.31</v>
      </c>
      <c r="L81" s="218">
        <v>14.63</v>
      </c>
      <c r="M81" s="218">
        <v>0.94</v>
      </c>
      <c r="N81" s="218">
        <v>1.2</v>
      </c>
      <c r="O81" s="218">
        <v>0</v>
      </c>
      <c r="P81" s="218">
        <v>1.71</v>
      </c>
      <c r="Q81" s="218">
        <v>0.21</v>
      </c>
      <c r="R81" s="218">
        <v>0.43</v>
      </c>
      <c r="S81" s="218">
        <v>0.27</v>
      </c>
      <c r="T81" s="218">
        <v>0</v>
      </c>
      <c r="U81" s="218">
        <v>2.13</v>
      </c>
      <c r="V81" s="218">
        <v>0.48</v>
      </c>
      <c r="W81" s="218">
        <v>0.88</v>
      </c>
      <c r="X81" s="218">
        <v>1.5</v>
      </c>
      <c r="Y81" s="218">
        <v>0</v>
      </c>
      <c r="Z81" s="218">
        <v>2.58</v>
      </c>
      <c r="AA81" s="218">
        <v>0.78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5.48</v>
      </c>
      <c r="E82" s="218">
        <v>0</v>
      </c>
      <c r="F82" s="218">
        <v>0</v>
      </c>
      <c r="G82" s="218">
        <v>0.63</v>
      </c>
      <c r="H82" s="218">
        <v>0</v>
      </c>
      <c r="I82" s="218">
        <v>0</v>
      </c>
      <c r="J82" s="218">
        <v>0.76</v>
      </c>
      <c r="K82" s="218">
        <v>0.31</v>
      </c>
      <c r="L82" s="218">
        <v>14.63</v>
      </c>
      <c r="M82" s="218">
        <v>0.94</v>
      </c>
      <c r="N82" s="218">
        <v>1.2</v>
      </c>
      <c r="O82" s="218">
        <v>0</v>
      </c>
      <c r="P82" s="218">
        <v>1.71</v>
      </c>
      <c r="Q82" s="218">
        <v>0.21</v>
      </c>
      <c r="R82" s="218">
        <v>0.43</v>
      </c>
      <c r="S82" s="218">
        <v>0.27</v>
      </c>
      <c r="T82" s="218">
        <v>0</v>
      </c>
      <c r="U82" s="218">
        <v>2.13</v>
      </c>
      <c r="V82" s="218">
        <v>0.48</v>
      </c>
      <c r="W82" s="218">
        <v>0.88</v>
      </c>
      <c r="X82" s="218">
        <v>1.5</v>
      </c>
      <c r="Y82" s="218">
        <v>0</v>
      </c>
      <c r="Z82" s="218">
        <v>2.58</v>
      </c>
      <c r="AA82" s="218">
        <v>0.78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5.48</v>
      </c>
      <c r="E83" s="218">
        <v>0</v>
      </c>
      <c r="F83" s="218">
        <v>0</v>
      </c>
      <c r="G83" s="218">
        <v>18.260000000000002</v>
      </c>
      <c r="H83" s="218">
        <v>0</v>
      </c>
      <c r="I83" s="218">
        <v>0</v>
      </c>
      <c r="J83" s="218">
        <v>21.92</v>
      </c>
      <c r="K83" s="218">
        <v>0.3</v>
      </c>
      <c r="L83" s="218">
        <v>14.63</v>
      </c>
      <c r="M83" s="218">
        <v>0.94</v>
      </c>
      <c r="N83" s="218">
        <v>1.2</v>
      </c>
      <c r="O83" s="218">
        <v>0</v>
      </c>
      <c r="P83" s="218">
        <v>1.71</v>
      </c>
      <c r="Q83" s="218">
        <v>0.21</v>
      </c>
      <c r="R83" s="218">
        <v>0.43</v>
      </c>
      <c r="S83" s="218">
        <v>0.27</v>
      </c>
      <c r="T83" s="218">
        <v>0</v>
      </c>
      <c r="U83" s="218">
        <v>2.13</v>
      </c>
      <c r="V83" s="218">
        <v>0.73</v>
      </c>
      <c r="W83" s="218">
        <v>1.5</v>
      </c>
      <c r="X83" s="218">
        <v>1.5</v>
      </c>
      <c r="Y83" s="218">
        <v>0</v>
      </c>
      <c r="Z83" s="218">
        <v>2.58</v>
      </c>
      <c r="AA83" s="218">
        <v>0.78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5.48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22.87</v>
      </c>
      <c r="K84" s="218">
        <v>0.31</v>
      </c>
      <c r="L84" s="218">
        <v>14.63</v>
      </c>
      <c r="M84" s="218">
        <v>0.94</v>
      </c>
      <c r="N84" s="218">
        <v>1.2</v>
      </c>
      <c r="O84" s="218">
        <v>0</v>
      </c>
      <c r="P84" s="218">
        <v>1.71</v>
      </c>
      <c r="Q84" s="218">
        <v>0.21</v>
      </c>
      <c r="R84" s="218">
        <v>0.43</v>
      </c>
      <c r="S84" s="218">
        <v>0.27</v>
      </c>
      <c r="T84" s="218">
        <v>0</v>
      </c>
      <c r="U84" s="218">
        <v>2.13</v>
      </c>
      <c r="V84" s="218">
        <v>0.73</v>
      </c>
      <c r="W84" s="218">
        <v>1.5</v>
      </c>
      <c r="X84" s="218">
        <v>1.5</v>
      </c>
      <c r="Y84" s="218">
        <v>0</v>
      </c>
      <c r="Z84" s="218">
        <v>2.58</v>
      </c>
      <c r="AA84" s="218">
        <v>0.78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5.48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22.87</v>
      </c>
      <c r="K85" s="218">
        <v>9.41</v>
      </c>
      <c r="L85" s="218">
        <v>14.63</v>
      </c>
      <c r="M85" s="218">
        <v>0.94</v>
      </c>
      <c r="N85" s="218">
        <v>1.2</v>
      </c>
      <c r="O85" s="218">
        <v>0</v>
      </c>
      <c r="P85" s="218">
        <v>1.71</v>
      </c>
      <c r="Q85" s="218">
        <v>6.31</v>
      </c>
      <c r="R85" s="218">
        <v>0.43</v>
      </c>
      <c r="S85" s="218">
        <v>5.3</v>
      </c>
      <c r="T85" s="218">
        <v>0</v>
      </c>
      <c r="U85" s="218">
        <v>2.13</v>
      </c>
      <c r="V85" s="218">
        <v>0.73</v>
      </c>
      <c r="W85" s="218">
        <v>1.5</v>
      </c>
      <c r="X85" s="218">
        <v>1.5</v>
      </c>
      <c r="Y85" s="218">
        <v>0</v>
      </c>
      <c r="Z85" s="218">
        <v>2.58</v>
      </c>
      <c r="AA85" s="218">
        <v>0.78</v>
      </c>
      <c r="AB85" s="218">
        <v>0</v>
      </c>
      <c r="AC85" s="218">
        <v>0.3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16.34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5.48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22.87</v>
      </c>
      <c r="K86" s="218">
        <v>9.41</v>
      </c>
      <c r="L86" s="218">
        <v>14.63</v>
      </c>
      <c r="M86" s="218">
        <v>0.94</v>
      </c>
      <c r="N86" s="218">
        <v>1.2</v>
      </c>
      <c r="O86" s="218">
        <v>0</v>
      </c>
      <c r="P86" s="218">
        <v>1.71</v>
      </c>
      <c r="Q86" s="218">
        <v>6.31</v>
      </c>
      <c r="R86" s="218">
        <v>0.43</v>
      </c>
      <c r="S86" s="218">
        <v>8.09</v>
      </c>
      <c r="T86" s="218">
        <v>0</v>
      </c>
      <c r="U86" s="218">
        <v>2.13</v>
      </c>
      <c r="V86" s="218">
        <v>0.73</v>
      </c>
      <c r="W86" s="218">
        <v>1.5</v>
      </c>
      <c r="X86" s="218">
        <v>1.5</v>
      </c>
      <c r="Y86" s="218">
        <v>0</v>
      </c>
      <c r="Z86" s="218">
        <v>2.58</v>
      </c>
      <c r="AA86" s="218">
        <v>0.78</v>
      </c>
      <c r="AB86" s="218">
        <v>0</v>
      </c>
      <c r="AC86" s="218">
        <v>0.3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16.760000000000002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5.48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22.87</v>
      </c>
      <c r="K87" s="218">
        <v>9.41</v>
      </c>
      <c r="L87" s="218">
        <v>14.63</v>
      </c>
      <c r="M87" s="218">
        <v>0.94</v>
      </c>
      <c r="N87" s="218">
        <v>1.2</v>
      </c>
      <c r="O87" s="218">
        <v>0</v>
      </c>
      <c r="P87" s="218">
        <v>1.71</v>
      </c>
      <c r="Q87" s="218">
        <v>6.31</v>
      </c>
      <c r="R87" s="218">
        <v>0.43</v>
      </c>
      <c r="S87" s="218">
        <v>8.09</v>
      </c>
      <c r="T87" s="218">
        <v>0</v>
      </c>
      <c r="U87" s="218">
        <v>2.13</v>
      </c>
      <c r="V87" s="218">
        <v>0.73</v>
      </c>
      <c r="W87" s="218">
        <v>1.5</v>
      </c>
      <c r="X87" s="218">
        <v>1.5</v>
      </c>
      <c r="Y87" s="218">
        <v>0</v>
      </c>
      <c r="Z87" s="218">
        <v>2.58</v>
      </c>
      <c r="AA87" s="218">
        <v>0.78</v>
      </c>
      <c r="AB87" s="218">
        <v>0</v>
      </c>
      <c r="AC87" s="218">
        <v>0.3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16.34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5.48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22.87</v>
      </c>
      <c r="K88" s="218">
        <v>9.41</v>
      </c>
      <c r="L88" s="218">
        <v>14.63</v>
      </c>
      <c r="M88" s="218">
        <v>0.94</v>
      </c>
      <c r="N88" s="218">
        <v>1.2</v>
      </c>
      <c r="O88" s="218">
        <v>0</v>
      </c>
      <c r="P88" s="218">
        <v>1.71</v>
      </c>
      <c r="Q88" s="218">
        <v>6.31</v>
      </c>
      <c r="R88" s="218">
        <v>0.43</v>
      </c>
      <c r="S88" s="218">
        <v>8.09</v>
      </c>
      <c r="T88" s="218">
        <v>0</v>
      </c>
      <c r="U88" s="218">
        <v>2.13</v>
      </c>
      <c r="V88" s="218">
        <v>0.73</v>
      </c>
      <c r="W88" s="218">
        <v>1.5</v>
      </c>
      <c r="X88" s="218">
        <v>1.5</v>
      </c>
      <c r="Y88" s="218">
        <v>0</v>
      </c>
      <c r="Z88" s="218">
        <v>2.58</v>
      </c>
      <c r="AA88" s="218">
        <v>0.78</v>
      </c>
      <c r="AB88" s="218">
        <v>0</v>
      </c>
      <c r="AC88" s="218">
        <v>0.3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16.34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5.48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22.87</v>
      </c>
      <c r="K89" s="218">
        <v>9.41</v>
      </c>
      <c r="L89" s="218">
        <v>14.63</v>
      </c>
      <c r="M89" s="218">
        <v>0.94</v>
      </c>
      <c r="N89" s="218">
        <v>1.2</v>
      </c>
      <c r="O89" s="218">
        <v>0</v>
      </c>
      <c r="P89" s="218">
        <v>1.71</v>
      </c>
      <c r="Q89" s="218">
        <v>6.31</v>
      </c>
      <c r="R89" s="218">
        <v>0.43</v>
      </c>
      <c r="S89" s="218">
        <v>8.09</v>
      </c>
      <c r="T89" s="218">
        <v>0</v>
      </c>
      <c r="U89" s="218">
        <v>2.13</v>
      </c>
      <c r="V89" s="218">
        <v>0.73</v>
      </c>
      <c r="W89" s="218">
        <v>1.5</v>
      </c>
      <c r="X89" s="218">
        <v>1.5</v>
      </c>
      <c r="Y89" s="218">
        <v>0</v>
      </c>
      <c r="Z89" s="218">
        <v>2.58</v>
      </c>
      <c r="AA89" s="218">
        <v>0.78</v>
      </c>
      <c r="AB89" s="218">
        <v>0</v>
      </c>
      <c r="AC89" s="218">
        <v>0.3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16.34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5.48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22.87</v>
      </c>
      <c r="K90" s="218">
        <v>9.41</v>
      </c>
      <c r="L90" s="218">
        <v>14.63</v>
      </c>
      <c r="M90" s="218">
        <v>0.94</v>
      </c>
      <c r="N90" s="218">
        <v>1.2</v>
      </c>
      <c r="O90" s="218">
        <v>0</v>
      </c>
      <c r="P90" s="218">
        <v>1.71</v>
      </c>
      <c r="Q90" s="218">
        <v>6.31</v>
      </c>
      <c r="R90" s="218">
        <v>0.43</v>
      </c>
      <c r="S90" s="218">
        <v>8.09</v>
      </c>
      <c r="T90" s="218">
        <v>0</v>
      </c>
      <c r="U90" s="218">
        <v>2.13</v>
      </c>
      <c r="V90" s="218">
        <v>0.73</v>
      </c>
      <c r="W90" s="218">
        <v>1.5</v>
      </c>
      <c r="X90" s="218">
        <v>1.5</v>
      </c>
      <c r="Y90" s="218">
        <v>0</v>
      </c>
      <c r="Z90" s="218">
        <v>2.58</v>
      </c>
      <c r="AA90" s="218">
        <v>0.78</v>
      </c>
      <c r="AB90" s="218">
        <v>0</v>
      </c>
      <c r="AC90" s="218">
        <v>0.3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16.34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5.48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22.87</v>
      </c>
      <c r="K91" s="218">
        <v>0.31</v>
      </c>
      <c r="L91" s="218">
        <v>14.63</v>
      </c>
      <c r="M91" s="218">
        <v>0.94</v>
      </c>
      <c r="N91" s="218">
        <v>1.2</v>
      </c>
      <c r="O91" s="218">
        <v>0</v>
      </c>
      <c r="P91" s="218">
        <v>1.71</v>
      </c>
      <c r="Q91" s="218">
        <v>0.21</v>
      </c>
      <c r="R91" s="218">
        <v>0.43</v>
      </c>
      <c r="S91" s="218">
        <v>0.27</v>
      </c>
      <c r="T91" s="218">
        <v>0</v>
      </c>
      <c r="U91" s="218">
        <v>2.13</v>
      </c>
      <c r="V91" s="218">
        <v>0.73</v>
      </c>
      <c r="W91" s="218">
        <v>1.5</v>
      </c>
      <c r="X91" s="218">
        <v>1.5</v>
      </c>
      <c r="Y91" s="218">
        <v>0</v>
      </c>
      <c r="Z91" s="218">
        <v>2.58</v>
      </c>
      <c r="AA91" s="218">
        <v>0.78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5.48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22.87</v>
      </c>
      <c r="K92" s="218">
        <v>0.31</v>
      </c>
      <c r="L92" s="218">
        <v>14.63</v>
      </c>
      <c r="M92" s="218">
        <v>0.94</v>
      </c>
      <c r="N92" s="218">
        <v>1.2</v>
      </c>
      <c r="O92" s="218">
        <v>0</v>
      </c>
      <c r="P92" s="218">
        <v>1.71</v>
      </c>
      <c r="Q92" s="218">
        <v>0.21</v>
      </c>
      <c r="R92" s="218">
        <v>0.43</v>
      </c>
      <c r="S92" s="218">
        <v>0.27</v>
      </c>
      <c r="T92" s="218">
        <v>0</v>
      </c>
      <c r="U92" s="218">
        <v>2.13</v>
      </c>
      <c r="V92" s="218">
        <v>0.73</v>
      </c>
      <c r="W92" s="218">
        <v>1.5</v>
      </c>
      <c r="X92" s="218">
        <v>1.5</v>
      </c>
      <c r="Y92" s="218">
        <v>0</v>
      </c>
      <c r="Z92" s="218">
        <v>2.58</v>
      </c>
      <c r="AA92" s="218">
        <v>0.78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5.48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22.87</v>
      </c>
      <c r="K93" s="218">
        <v>0.31</v>
      </c>
      <c r="L93" s="218">
        <v>14.63</v>
      </c>
      <c r="M93" s="218">
        <v>0.94</v>
      </c>
      <c r="N93" s="218">
        <v>1.2</v>
      </c>
      <c r="O93" s="218">
        <v>0</v>
      </c>
      <c r="P93" s="218">
        <v>1.71</v>
      </c>
      <c r="Q93" s="218">
        <v>0.21</v>
      </c>
      <c r="R93" s="218">
        <v>0.43</v>
      </c>
      <c r="S93" s="218">
        <v>0.27</v>
      </c>
      <c r="T93" s="218">
        <v>0</v>
      </c>
      <c r="U93" s="218">
        <v>2.13</v>
      </c>
      <c r="V93" s="218">
        <v>0.73</v>
      </c>
      <c r="W93" s="218">
        <v>1.5</v>
      </c>
      <c r="X93" s="218">
        <v>1.5</v>
      </c>
      <c r="Y93" s="218">
        <v>0</v>
      </c>
      <c r="Z93" s="218">
        <v>2.58</v>
      </c>
      <c r="AA93" s="218">
        <v>0.78</v>
      </c>
      <c r="AB93" s="218">
        <v>0</v>
      </c>
      <c r="AC93" s="218">
        <v>0.3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5.48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22.87</v>
      </c>
      <c r="K94" s="218">
        <v>0.31</v>
      </c>
      <c r="L94" s="218">
        <v>14.63</v>
      </c>
      <c r="M94" s="218">
        <v>0.94</v>
      </c>
      <c r="N94" s="218">
        <v>1.2</v>
      </c>
      <c r="O94" s="218">
        <v>0</v>
      </c>
      <c r="P94" s="218">
        <v>1.71</v>
      </c>
      <c r="Q94" s="218">
        <v>0.21</v>
      </c>
      <c r="R94" s="218">
        <v>0.43</v>
      </c>
      <c r="S94" s="218">
        <v>0.27</v>
      </c>
      <c r="T94" s="218">
        <v>0</v>
      </c>
      <c r="U94" s="218">
        <v>2.13</v>
      </c>
      <c r="V94" s="218">
        <v>0.73</v>
      </c>
      <c r="W94" s="218">
        <v>1.5</v>
      </c>
      <c r="X94" s="218">
        <v>1.5</v>
      </c>
      <c r="Y94" s="218">
        <v>0</v>
      </c>
      <c r="Z94" s="218">
        <v>2.58</v>
      </c>
      <c r="AA94" s="218">
        <v>0.78</v>
      </c>
      <c r="AB94" s="218">
        <v>0</v>
      </c>
      <c r="AC94" s="218">
        <v>0.3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5.48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22.87</v>
      </c>
      <c r="K95" s="218">
        <v>0.31</v>
      </c>
      <c r="L95" s="218">
        <v>14.63</v>
      </c>
      <c r="M95" s="218">
        <v>0.94</v>
      </c>
      <c r="N95" s="218">
        <v>1.2</v>
      </c>
      <c r="O95" s="218">
        <v>0</v>
      </c>
      <c r="P95" s="218">
        <v>1.71</v>
      </c>
      <c r="Q95" s="218">
        <v>0.21</v>
      </c>
      <c r="R95" s="218">
        <v>0.43</v>
      </c>
      <c r="S95" s="218">
        <v>0.27</v>
      </c>
      <c r="T95" s="218">
        <v>0</v>
      </c>
      <c r="U95" s="218">
        <v>2.13</v>
      </c>
      <c r="V95" s="218">
        <v>0.73</v>
      </c>
      <c r="W95" s="218">
        <v>1.5</v>
      </c>
      <c r="X95" s="218">
        <v>1.5</v>
      </c>
      <c r="Y95" s="218">
        <v>0</v>
      </c>
      <c r="Z95" s="218">
        <v>2.58</v>
      </c>
      <c r="AA95" s="218">
        <v>0.78</v>
      </c>
      <c r="AB95" s="218">
        <v>0</v>
      </c>
      <c r="AC95" s="218">
        <v>0.59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5.48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22.87</v>
      </c>
      <c r="K96" s="218">
        <v>0.31</v>
      </c>
      <c r="L96" s="218">
        <v>14.63</v>
      </c>
      <c r="M96" s="218">
        <v>0.94</v>
      </c>
      <c r="N96" s="218">
        <v>1.2</v>
      </c>
      <c r="O96" s="218">
        <v>0</v>
      </c>
      <c r="P96" s="218">
        <v>1.71</v>
      </c>
      <c r="Q96" s="218">
        <v>0.21</v>
      </c>
      <c r="R96" s="218">
        <v>0.43</v>
      </c>
      <c r="S96" s="218">
        <v>0.27</v>
      </c>
      <c r="T96" s="218">
        <v>0</v>
      </c>
      <c r="U96" s="218">
        <v>2.13</v>
      </c>
      <c r="V96" s="218">
        <v>0.73</v>
      </c>
      <c r="W96" s="218">
        <v>1.5</v>
      </c>
      <c r="X96" s="218">
        <v>1.5</v>
      </c>
      <c r="Y96" s="218">
        <v>0</v>
      </c>
      <c r="Z96" s="218">
        <v>2.58</v>
      </c>
      <c r="AA96" s="218">
        <v>0.78</v>
      </c>
      <c r="AB96" s="218">
        <v>0</v>
      </c>
      <c r="AC96" s="218">
        <v>0.59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5.48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22.87</v>
      </c>
      <c r="K97" s="218">
        <v>0.31</v>
      </c>
      <c r="L97" s="218">
        <v>14.63</v>
      </c>
      <c r="M97" s="218">
        <v>0.94</v>
      </c>
      <c r="N97" s="218">
        <v>1.2</v>
      </c>
      <c r="O97" s="218">
        <v>0</v>
      </c>
      <c r="P97" s="218">
        <v>1.71</v>
      </c>
      <c r="Q97" s="218">
        <v>0.21</v>
      </c>
      <c r="R97" s="218">
        <v>0.43</v>
      </c>
      <c r="S97" s="218">
        <v>0.27</v>
      </c>
      <c r="T97" s="218">
        <v>0</v>
      </c>
      <c r="U97" s="218">
        <v>2.13</v>
      </c>
      <c r="V97" s="218">
        <v>0.73</v>
      </c>
      <c r="W97" s="218">
        <v>1.5</v>
      </c>
      <c r="X97" s="218">
        <v>1.5</v>
      </c>
      <c r="Y97" s="218">
        <v>0</v>
      </c>
      <c r="Z97" s="218">
        <v>2.58</v>
      </c>
      <c r="AA97" s="218">
        <v>0.78</v>
      </c>
      <c r="AB97" s="218">
        <v>0</v>
      </c>
      <c r="AC97" s="218">
        <v>0.59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5.48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22.87</v>
      </c>
      <c r="K98" s="218">
        <v>0.31</v>
      </c>
      <c r="L98" s="218">
        <v>14.63</v>
      </c>
      <c r="M98" s="218">
        <v>0.94</v>
      </c>
      <c r="N98" s="218">
        <v>1.2</v>
      </c>
      <c r="O98" s="218">
        <v>0</v>
      </c>
      <c r="P98" s="218">
        <v>1.71</v>
      </c>
      <c r="Q98" s="218">
        <v>0.21</v>
      </c>
      <c r="R98" s="218">
        <v>0.43</v>
      </c>
      <c r="S98" s="218">
        <v>0.27</v>
      </c>
      <c r="T98" s="218">
        <v>0</v>
      </c>
      <c r="U98" s="218">
        <v>2.13</v>
      </c>
      <c r="V98" s="218">
        <v>0.73</v>
      </c>
      <c r="W98" s="218">
        <v>1.5</v>
      </c>
      <c r="X98" s="218">
        <v>1.5</v>
      </c>
      <c r="Y98" s="218">
        <v>0</v>
      </c>
      <c r="Z98" s="218">
        <v>2.58</v>
      </c>
      <c r="AA98" s="218">
        <v>0.78</v>
      </c>
      <c r="AB98" s="218">
        <v>0</v>
      </c>
      <c r="AC98" s="218">
        <v>0.59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9.6595000000000028E-2</v>
      </c>
      <c r="E99">
        <f t="shared" si="0"/>
        <v>0</v>
      </c>
      <c r="F99">
        <f t="shared" si="0"/>
        <v>0</v>
      </c>
      <c r="G99">
        <f t="shared" si="0"/>
        <v>0.33036500000000008</v>
      </c>
      <c r="H99">
        <f t="shared" si="0"/>
        <v>0</v>
      </c>
      <c r="I99">
        <f t="shared" si="0"/>
        <v>0</v>
      </c>
      <c r="J99">
        <f t="shared" si="0"/>
        <v>0.39697249999999951</v>
      </c>
      <c r="K99">
        <f t="shared" si="0"/>
        <v>6.6187500000000024E-2</v>
      </c>
      <c r="L99">
        <f t="shared" si="0"/>
        <v>0.92580750000000067</v>
      </c>
      <c r="M99">
        <f t="shared" si="0"/>
        <v>2.2469999999999966E-2</v>
      </c>
      <c r="N99">
        <f t="shared" si="0"/>
        <v>2.8800000000000048E-2</v>
      </c>
      <c r="O99">
        <f t="shared" si="0"/>
        <v>0</v>
      </c>
      <c r="P99">
        <f t="shared" si="0"/>
        <v>3.9084999999999967E-2</v>
      </c>
      <c r="Q99">
        <f t="shared" si="0"/>
        <v>4.9627500000000054E-2</v>
      </c>
      <c r="R99">
        <f t="shared" si="0"/>
        <v>1.9830000000000059E-2</v>
      </c>
      <c r="S99">
        <f t="shared" si="0"/>
        <v>7.7979999999999799E-2</v>
      </c>
      <c r="T99">
        <f t="shared" si="0"/>
        <v>0</v>
      </c>
      <c r="U99">
        <f t="shared" si="0"/>
        <v>4.8464999999999953E-2</v>
      </c>
      <c r="V99">
        <f t="shared" si="0"/>
        <v>1.3464999999999974E-2</v>
      </c>
      <c r="W99">
        <f t="shared" si="0"/>
        <v>2.4087500000000001E-2</v>
      </c>
      <c r="X99">
        <f t="shared" si="0"/>
        <v>5.2517500000000002E-2</v>
      </c>
      <c r="Y99">
        <f t="shared" si="0"/>
        <v>0</v>
      </c>
      <c r="Z99">
        <f t="shared" si="0"/>
        <v>8.2192499999999974E-2</v>
      </c>
      <c r="AA99">
        <f t="shared" si="0"/>
        <v>3.2680000000000022E-2</v>
      </c>
      <c r="AB99">
        <f t="shared" si="0"/>
        <v>0</v>
      </c>
      <c r="AC99">
        <f t="shared" si="0"/>
        <v>9.609999999999997E-3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8.6625000000000001E-3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0.14499000000000001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21.524000000000001</v>
      </c>
      <c r="N61" s="124">
        <v>21.524000000000001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-21.524000000000001</v>
      </c>
      <c r="AG61" s="124">
        <v>0</v>
      </c>
      <c r="AH61" s="124">
        <v>0</v>
      </c>
      <c r="AI61" s="124">
        <v>-21.524000000000001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21.524000000000001</v>
      </c>
      <c r="AY61" s="125">
        <f t="shared" si="14"/>
        <v>-21.524000000000001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215.24</v>
      </c>
      <c r="CI61" s="122">
        <f t="shared" si="24"/>
        <v>215.24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-21.524000000000001</v>
      </c>
      <c r="DH61" s="123">
        <f t="shared" si="33"/>
        <v>0</v>
      </c>
      <c r="DI61" s="123">
        <f t="shared" si="34"/>
        <v>0</v>
      </c>
      <c r="DJ61" s="123">
        <f t="shared" si="35"/>
        <v>21.524000000000001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58</v>
      </c>
      <c r="N62" s="124">
        <v>58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-58</v>
      </c>
      <c r="AG62" s="124">
        <v>0</v>
      </c>
      <c r="AH62" s="124">
        <v>0</v>
      </c>
      <c r="AI62" s="124">
        <v>-58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58</v>
      </c>
      <c r="AY62" s="125">
        <f t="shared" si="14"/>
        <v>-58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580</v>
      </c>
      <c r="CI62" s="122">
        <f t="shared" si="24"/>
        <v>580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-58</v>
      </c>
      <c r="DH62" s="123">
        <f t="shared" si="33"/>
        <v>0</v>
      </c>
      <c r="DI62" s="123">
        <f t="shared" si="34"/>
        <v>0</v>
      </c>
      <c r="DJ62" s="123">
        <f t="shared" si="35"/>
        <v>58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75.492000000000004</v>
      </c>
      <c r="N63" s="124">
        <v>75.492000000000004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-75.492000000000004</v>
      </c>
      <c r="AG63" s="124">
        <v>0</v>
      </c>
      <c r="AH63" s="124">
        <v>0</v>
      </c>
      <c r="AI63" s="124">
        <v>-75.492000000000004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75.492000000000004</v>
      </c>
      <c r="AY63" s="125">
        <f t="shared" si="14"/>
        <v>-75.492000000000004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754.92000000000007</v>
      </c>
      <c r="CI63" s="122">
        <f t="shared" si="24"/>
        <v>754.92000000000007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-75.492000000000004</v>
      </c>
      <c r="DH63" s="123">
        <f t="shared" si="33"/>
        <v>0</v>
      </c>
      <c r="DI63" s="123">
        <f t="shared" si="34"/>
        <v>0</v>
      </c>
      <c r="DJ63" s="123">
        <f t="shared" si="35"/>
        <v>75.492000000000004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95</v>
      </c>
      <c r="N64" s="124">
        <v>95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-95</v>
      </c>
      <c r="AG64" s="124">
        <v>0</v>
      </c>
      <c r="AH64" s="124">
        <v>0</v>
      </c>
      <c r="AI64" s="124">
        <v>-95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95</v>
      </c>
      <c r="AY64" s="125">
        <f t="shared" si="14"/>
        <v>-95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950</v>
      </c>
      <c r="CI64" s="122">
        <f t="shared" si="24"/>
        <v>950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-95</v>
      </c>
      <c r="DH64" s="123">
        <f t="shared" si="33"/>
        <v>0</v>
      </c>
      <c r="DI64" s="123">
        <f t="shared" si="34"/>
        <v>0</v>
      </c>
      <c r="DJ64" s="123">
        <f t="shared" si="35"/>
        <v>95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80</v>
      </c>
      <c r="N65" s="124">
        <v>80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-80</v>
      </c>
      <c r="AG65" s="124">
        <v>0</v>
      </c>
      <c r="AH65" s="124">
        <v>0</v>
      </c>
      <c r="AI65" s="124">
        <v>-80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80</v>
      </c>
      <c r="AY65" s="125">
        <f t="shared" si="14"/>
        <v>-80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800</v>
      </c>
      <c r="CI65" s="122">
        <f t="shared" si="24"/>
        <v>800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-80</v>
      </c>
      <c r="DH65" s="123">
        <f t="shared" si="33"/>
        <v>0</v>
      </c>
      <c r="DI65" s="123">
        <f t="shared" si="34"/>
        <v>0</v>
      </c>
      <c r="DJ65" s="123">
        <f t="shared" si="35"/>
        <v>80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80</v>
      </c>
      <c r="N66" s="124">
        <v>80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-80</v>
      </c>
      <c r="AG66" s="124">
        <v>0</v>
      </c>
      <c r="AH66" s="124">
        <v>0</v>
      </c>
      <c r="AI66" s="124">
        <v>-80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80</v>
      </c>
      <c r="AY66" s="125">
        <f t="shared" si="14"/>
        <v>-80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800</v>
      </c>
      <c r="CI66" s="122">
        <f t="shared" si="24"/>
        <v>800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-80</v>
      </c>
      <c r="DH66" s="123">
        <f t="shared" si="33"/>
        <v>0</v>
      </c>
      <c r="DI66" s="123">
        <f t="shared" si="34"/>
        <v>0</v>
      </c>
      <c r="DJ66" s="123">
        <f t="shared" si="35"/>
        <v>80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45</v>
      </c>
      <c r="N67" s="124">
        <v>45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-45</v>
      </c>
      <c r="AG67" s="124">
        <v>0</v>
      </c>
      <c r="AH67" s="124">
        <v>0</v>
      </c>
      <c r="AI67" s="124">
        <v>-45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45</v>
      </c>
      <c r="AY67" s="125">
        <f t="shared" si="14"/>
        <v>-45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450</v>
      </c>
      <c r="CI67" s="122">
        <f t="shared" si="24"/>
        <v>450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-45</v>
      </c>
      <c r="DH67" s="123">
        <f t="shared" si="33"/>
        <v>0</v>
      </c>
      <c r="DI67" s="123">
        <f t="shared" si="34"/>
        <v>0</v>
      </c>
      <c r="DJ67" s="123">
        <f t="shared" si="35"/>
        <v>45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40</v>
      </c>
      <c r="N68" s="124">
        <v>40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-40</v>
      </c>
      <c r="AG68" s="124">
        <v>0</v>
      </c>
      <c r="AH68" s="124">
        <v>0</v>
      </c>
      <c r="AI68" s="124">
        <v>-40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40</v>
      </c>
      <c r="AY68" s="125">
        <f t="shared" ref="AY68:AY98" si="42">-SUM(AU68:AX68)</f>
        <v>-40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400</v>
      </c>
      <c r="CI68" s="122">
        <f t="shared" ref="CI68:CI98" si="52">SUM(CE68:CH68)</f>
        <v>400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-40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40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35</v>
      </c>
      <c r="N69" s="124">
        <v>35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-35</v>
      </c>
      <c r="AG69" s="124">
        <v>0</v>
      </c>
      <c r="AH69" s="124">
        <v>0</v>
      </c>
      <c r="AI69" s="124">
        <v>-35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35</v>
      </c>
      <c r="AY69" s="125">
        <f t="shared" si="42"/>
        <v>-35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350</v>
      </c>
      <c r="CI69" s="122">
        <f t="shared" si="52"/>
        <v>350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-35</v>
      </c>
      <c r="DH69" s="123">
        <f t="shared" si="61"/>
        <v>0</v>
      </c>
      <c r="DI69" s="123">
        <f t="shared" si="62"/>
        <v>0</v>
      </c>
      <c r="DJ69" s="123">
        <f t="shared" si="63"/>
        <v>35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25</v>
      </c>
      <c r="N70" s="124">
        <v>25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-25</v>
      </c>
      <c r="AG70" s="124">
        <v>0</v>
      </c>
      <c r="AH70" s="124">
        <v>0</v>
      </c>
      <c r="AI70" s="124">
        <v>-25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25</v>
      </c>
      <c r="AY70" s="125">
        <f t="shared" si="42"/>
        <v>-25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250</v>
      </c>
      <c r="CI70" s="122">
        <f t="shared" si="52"/>
        <v>250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-25</v>
      </c>
      <c r="DH70" s="123">
        <f t="shared" si="61"/>
        <v>0</v>
      </c>
      <c r="DI70" s="123">
        <f t="shared" si="62"/>
        <v>0</v>
      </c>
      <c r="DJ70" s="123">
        <f t="shared" si="63"/>
        <v>25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20</v>
      </c>
      <c r="N71" s="124">
        <v>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-20</v>
      </c>
      <c r="AG71" s="124">
        <v>0</v>
      </c>
      <c r="AH71" s="124">
        <v>0</v>
      </c>
      <c r="AI71" s="124">
        <v>-20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20</v>
      </c>
      <c r="AY71" s="125">
        <f t="shared" si="42"/>
        <v>-20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200</v>
      </c>
      <c r="CI71" s="122">
        <f t="shared" si="52"/>
        <v>200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-20</v>
      </c>
      <c r="DH71" s="123">
        <f t="shared" si="61"/>
        <v>0</v>
      </c>
      <c r="DI71" s="123">
        <f t="shared" si="62"/>
        <v>0</v>
      </c>
      <c r="DJ71" s="123">
        <f t="shared" si="63"/>
        <v>20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15</v>
      </c>
      <c r="N72" s="124">
        <v>15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-15</v>
      </c>
      <c r="AG72" s="124">
        <v>0</v>
      </c>
      <c r="AH72" s="124">
        <v>0</v>
      </c>
      <c r="AI72" s="124">
        <v>-15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15</v>
      </c>
      <c r="AY72" s="125">
        <f t="shared" si="42"/>
        <v>-15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150</v>
      </c>
      <c r="CI72" s="122">
        <f t="shared" si="52"/>
        <v>150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-15</v>
      </c>
      <c r="DH72" s="123">
        <f t="shared" si="61"/>
        <v>0</v>
      </c>
      <c r="DI72" s="123">
        <f t="shared" si="62"/>
        <v>0</v>
      </c>
      <c r="DJ72" s="123">
        <f t="shared" si="63"/>
        <v>15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-3.81</v>
      </c>
      <c r="D83" s="124">
        <v>0</v>
      </c>
      <c r="E83" s="124">
        <v>0</v>
      </c>
      <c r="F83" s="124">
        <v>-5.19</v>
      </c>
      <c r="G83" s="124">
        <v>-9</v>
      </c>
      <c r="H83" s="118"/>
      <c r="I83" s="33">
        <v>81</v>
      </c>
      <c r="J83" s="124">
        <v>3.81</v>
      </c>
      <c r="K83" s="124">
        <v>0</v>
      </c>
      <c r="L83" s="124">
        <v>0</v>
      </c>
      <c r="M83" s="124">
        <v>0</v>
      </c>
      <c r="N83" s="124">
        <v>3.81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5.19</v>
      </c>
      <c r="AF83" s="124">
        <v>0</v>
      </c>
      <c r="AG83" s="124">
        <v>0</v>
      </c>
      <c r="AH83" s="124">
        <v>0</v>
      </c>
      <c r="AI83" s="124">
        <v>5.19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3.81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-3.81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5.19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-5.19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38.1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38.1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51.900000000000006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51.900000000000006</v>
      </c>
      <c r="DF83" s="123">
        <f t="shared" si="59"/>
        <v>9</v>
      </c>
      <c r="DG83" s="123">
        <f t="shared" si="60"/>
        <v>-3.81</v>
      </c>
      <c r="DH83" s="123">
        <f t="shared" si="61"/>
        <v>0</v>
      </c>
      <c r="DI83" s="123">
        <f t="shared" si="62"/>
        <v>0</v>
      </c>
      <c r="DJ83" s="123">
        <f t="shared" si="63"/>
        <v>-5.19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-14.818</v>
      </c>
      <c r="D84" s="124">
        <v>0</v>
      </c>
      <c r="E84" s="124">
        <v>0</v>
      </c>
      <c r="F84" s="124">
        <v>-20.181999999999999</v>
      </c>
      <c r="G84" s="124">
        <v>-35</v>
      </c>
      <c r="H84" s="118"/>
      <c r="I84" s="33">
        <v>82</v>
      </c>
      <c r="J84" s="124">
        <v>14.818</v>
      </c>
      <c r="K84" s="124">
        <v>0</v>
      </c>
      <c r="L84" s="124">
        <v>0</v>
      </c>
      <c r="M84" s="124">
        <v>0</v>
      </c>
      <c r="N84" s="124">
        <v>14.818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20.181999999999999</v>
      </c>
      <c r="AF84" s="124">
        <v>0</v>
      </c>
      <c r="AG84" s="124">
        <v>0</v>
      </c>
      <c r="AH84" s="124">
        <v>0</v>
      </c>
      <c r="AI84" s="124">
        <v>20.181999999999999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14.818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-14.818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20.181999999999999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-20.181999999999999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148.18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148.18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201.82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201.82</v>
      </c>
      <c r="DF84" s="123">
        <f t="shared" si="59"/>
        <v>35</v>
      </c>
      <c r="DG84" s="123">
        <f t="shared" si="60"/>
        <v>-14.818</v>
      </c>
      <c r="DH84" s="123">
        <f t="shared" si="61"/>
        <v>0</v>
      </c>
      <c r="DI84" s="123">
        <f t="shared" si="62"/>
        <v>0</v>
      </c>
      <c r="DJ84" s="123">
        <f t="shared" si="63"/>
        <v>-20.181999999999999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-33.445999999999998</v>
      </c>
      <c r="D85" s="124">
        <v>0</v>
      </c>
      <c r="E85" s="124">
        <v>0</v>
      </c>
      <c r="F85" s="124">
        <v>-45.554000000000002</v>
      </c>
      <c r="G85" s="124">
        <v>-79</v>
      </c>
      <c r="H85" s="118"/>
      <c r="I85" s="33">
        <v>83</v>
      </c>
      <c r="J85" s="124">
        <v>33.445999999999998</v>
      </c>
      <c r="K85" s="124">
        <v>0</v>
      </c>
      <c r="L85" s="124">
        <v>0</v>
      </c>
      <c r="M85" s="124">
        <v>0</v>
      </c>
      <c r="N85" s="124">
        <v>33.445999999999998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45.554000000000002</v>
      </c>
      <c r="AF85" s="124">
        <v>0</v>
      </c>
      <c r="AG85" s="124">
        <v>0</v>
      </c>
      <c r="AH85" s="124">
        <v>0</v>
      </c>
      <c r="AI85" s="124">
        <v>45.554000000000002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33.445999999999998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-33.445999999999998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45.554000000000002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-45.554000000000002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334.46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334.46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455.54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455.54</v>
      </c>
      <c r="DF85" s="123">
        <f t="shared" si="59"/>
        <v>79</v>
      </c>
      <c r="DG85" s="123">
        <f t="shared" si="60"/>
        <v>-33.445999999999998</v>
      </c>
      <c r="DH85" s="123">
        <f t="shared" si="61"/>
        <v>0</v>
      </c>
      <c r="DI85" s="123">
        <f t="shared" si="62"/>
        <v>0</v>
      </c>
      <c r="DJ85" s="123">
        <f t="shared" si="63"/>
        <v>-45.554000000000002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-46.57</v>
      </c>
      <c r="D86" s="124">
        <v>0</v>
      </c>
      <c r="E86" s="124">
        <v>0</v>
      </c>
      <c r="F86" s="124">
        <v>-63.43</v>
      </c>
      <c r="G86" s="124">
        <v>-110</v>
      </c>
      <c r="H86" s="118"/>
      <c r="I86" s="33">
        <v>84</v>
      </c>
      <c r="J86" s="124">
        <v>46.57</v>
      </c>
      <c r="K86" s="124">
        <v>0</v>
      </c>
      <c r="L86" s="124">
        <v>0</v>
      </c>
      <c r="M86" s="124">
        <v>0</v>
      </c>
      <c r="N86" s="124">
        <v>46.57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63.43</v>
      </c>
      <c r="AF86" s="124">
        <v>0</v>
      </c>
      <c r="AG86" s="124">
        <v>0</v>
      </c>
      <c r="AH86" s="124">
        <v>0</v>
      </c>
      <c r="AI86" s="124">
        <v>63.43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46.57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-46.57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63.43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-63.43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465.7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465.7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634.29999999999995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634.29999999999995</v>
      </c>
      <c r="DF86" s="123">
        <f t="shared" si="59"/>
        <v>110</v>
      </c>
      <c r="DG86" s="123">
        <f t="shared" si="60"/>
        <v>-46.57</v>
      </c>
      <c r="DH86" s="123">
        <f t="shared" si="61"/>
        <v>0</v>
      </c>
      <c r="DI86" s="123">
        <f t="shared" si="62"/>
        <v>0</v>
      </c>
      <c r="DJ86" s="123">
        <f t="shared" si="63"/>
        <v>-63.43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-42.335999999999999</v>
      </c>
      <c r="D87" s="124">
        <v>0</v>
      </c>
      <c r="E87" s="124">
        <v>0</v>
      </c>
      <c r="F87" s="124">
        <v>-57.664000000000001</v>
      </c>
      <c r="G87" s="124">
        <v>-100</v>
      </c>
      <c r="H87" s="118"/>
      <c r="I87" s="33">
        <v>85</v>
      </c>
      <c r="J87" s="124">
        <v>42.335999999999999</v>
      </c>
      <c r="K87" s="124">
        <v>0</v>
      </c>
      <c r="L87" s="124">
        <v>0</v>
      </c>
      <c r="M87" s="124">
        <v>0</v>
      </c>
      <c r="N87" s="124">
        <v>42.335999999999999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57.664000000000001</v>
      </c>
      <c r="AF87" s="124">
        <v>0</v>
      </c>
      <c r="AG87" s="124">
        <v>0</v>
      </c>
      <c r="AH87" s="124">
        <v>0</v>
      </c>
      <c r="AI87" s="124">
        <v>57.664000000000001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42.335999999999999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-42.335999999999999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57.664000000000001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-57.664000000000001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423.36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423.36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576.64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576.64</v>
      </c>
      <c r="DF87" s="123">
        <f t="shared" si="59"/>
        <v>100</v>
      </c>
      <c r="DG87" s="123">
        <f t="shared" si="60"/>
        <v>-42.335999999999999</v>
      </c>
      <c r="DH87" s="123">
        <f t="shared" si="61"/>
        <v>0</v>
      </c>
      <c r="DI87" s="123">
        <f t="shared" si="62"/>
        <v>0</v>
      </c>
      <c r="DJ87" s="123">
        <f t="shared" si="63"/>
        <v>-57.664000000000001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-29.635000000000002</v>
      </c>
      <c r="D88" s="124">
        <v>0</v>
      </c>
      <c r="E88" s="124">
        <v>0</v>
      </c>
      <c r="F88" s="124">
        <v>-40.365000000000002</v>
      </c>
      <c r="G88" s="124">
        <v>-70</v>
      </c>
      <c r="H88" s="118"/>
      <c r="I88" s="33">
        <v>86</v>
      </c>
      <c r="J88" s="124">
        <v>29.635000000000002</v>
      </c>
      <c r="K88" s="124">
        <v>0</v>
      </c>
      <c r="L88" s="124">
        <v>0</v>
      </c>
      <c r="M88" s="124">
        <v>0</v>
      </c>
      <c r="N88" s="124">
        <v>29.635000000000002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40.365000000000002</v>
      </c>
      <c r="AF88" s="124">
        <v>0</v>
      </c>
      <c r="AG88" s="124">
        <v>0</v>
      </c>
      <c r="AH88" s="124">
        <v>0</v>
      </c>
      <c r="AI88" s="124">
        <v>40.365000000000002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29.635000000000002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-29.635000000000002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40.365000000000002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-40.365000000000002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296.35000000000002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296.35000000000002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403.65000000000003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403.65000000000003</v>
      </c>
      <c r="DF88" s="123">
        <f t="shared" si="59"/>
        <v>70</v>
      </c>
      <c r="DG88" s="123">
        <f t="shared" si="60"/>
        <v>-29.635000000000002</v>
      </c>
      <c r="DH88" s="123">
        <f t="shared" si="61"/>
        <v>0</v>
      </c>
      <c r="DI88" s="123">
        <f t="shared" si="62"/>
        <v>0</v>
      </c>
      <c r="DJ88" s="123">
        <f t="shared" si="63"/>
        <v>-40.365000000000002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-21.167999999999999</v>
      </c>
      <c r="D89" s="124">
        <v>0</v>
      </c>
      <c r="E89" s="124">
        <v>0</v>
      </c>
      <c r="F89" s="124">
        <v>-28.832000000000001</v>
      </c>
      <c r="G89" s="124">
        <v>-50</v>
      </c>
      <c r="H89" s="118"/>
      <c r="I89" s="33">
        <v>87</v>
      </c>
      <c r="J89" s="124">
        <v>21.167999999999999</v>
      </c>
      <c r="K89" s="124">
        <v>0</v>
      </c>
      <c r="L89" s="124">
        <v>0</v>
      </c>
      <c r="M89" s="124">
        <v>0</v>
      </c>
      <c r="N89" s="124">
        <v>21.167999999999999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28.832000000000001</v>
      </c>
      <c r="AF89" s="124">
        <v>0</v>
      </c>
      <c r="AG89" s="124">
        <v>0</v>
      </c>
      <c r="AH89" s="124">
        <v>0</v>
      </c>
      <c r="AI89" s="124">
        <v>28.832000000000001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21.167999999999999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-21.167999999999999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28.832000000000001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-28.832000000000001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211.68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211.68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288.32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288.32</v>
      </c>
      <c r="DF89" s="123">
        <f t="shared" si="59"/>
        <v>50</v>
      </c>
      <c r="DG89" s="123">
        <f t="shared" si="60"/>
        <v>-21.167999999999999</v>
      </c>
      <c r="DH89" s="123">
        <f t="shared" si="61"/>
        <v>0</v>
      </c>
      <c r="DI89" s="123">
        <f t="shared" si="62"/>
        <v>0</v>
      </c>
      <c r="DJ89" s="123">
        <f t="shared" si="63"/>
        <v>-28.832000000000001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-10.584</v>
      </c>
      <c r="D90" s="124">
        <v>0</v>
      </c>
      <c r="E90" s="124">
        <v>0</v>
      </c>
      <c r="F90" s="124">
        <v>-14.416</v>
      </c>
      <c r="G90" s="124">
        <v>-25</v>
      </c>
      <c r="H90" s="118"/>
      <c r="I90" s="33">
        <v>88</v>
      </c>
      <c r="J90" s="124">
        <v>10.584</v>
      </c>
      <c r="K90" s="124">
        <v>0</v>
      </c>
      <c r="L90" s="124">
        <v>0</v>
      </c>
      <c r="M90" s="124">
        <v>0</v>
      </c>
      <c r="N90" s="124">
        <v>10.584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14.416</v>
      </c>
      <c r="AF90" s="124">
        <v>0</v>
      </c>
      <c r="AG90" s="124">
        <v>0</v>
      </c>
      <c r="AH90" s="124">
        <v>0</v>
      </c>
      <c r="AI90" s="124">
        <v>14.416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10.584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-10.584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14.416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-14.416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105.84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105.84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144.16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144.16</v>
      </c>
      <c r="DF90" s="123">
        <f t="shared" si="59"/>
        <v>25</v>
      </c>
      <c r="DG90" s="123">
        <f t="shared" si="60"/>
        <v>-10.584</v>
      </c>
      <c r="DH90" s="123">
        <f t="shared" si="61"/>
        <v>0</v>
      </c>
      <c r="DI90" s="123">
        <f t="shared" si="62"/>
        <v>0</v>
      </c>
      <c r="DJ90" s="123">
        <f t="shared" si="63"/>
        <v>-14.416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-39.366999999999997</v>
      </c>
      <c r="D91" s="124">
        <v>0</v>
      </c>
      <c r="E91" s="124">
        <v>0</v>
      </c>
      <c r="F91" s="124">
        <v>0</v>
      </c>
      <c r="G91" s="124">
        <v>-39.366999999999997</v>
      </c>
      <c r="H91" s="118"/>
      <c r="I91" s="33">
        <v>89</v>
      </c>
      <c r="J91" s="124">
        <v>39.366999999999997</v>
      </c>
      <c r="K91" s="124">
        <v>0</v>
      </c>
      <c r="L91" s="124">
        <v>0</v>
      </c>
      <c r="M91" s="124">
        <v>10.632999999999999</v>
      </c>
      <c r="N91" s="124">
        <v>50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-10.632999999999999</v>
      </c>
      <c r="AG91" s="124">
        <v>0</v>
      </c>
      <c r="AH91" s="124">
        <v>0</v>
      </c>
      <c r="AI91" s="124">
        <v>-10.632999999999999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39.366999999999997</v>
      </c>
      <c r="AV91" s="125">
        <f t="shared" si="41"/>
        <v>0</v>
      </c>
      <c r="AW91" s="125">
        <f t="shared" si="41"/>
        <v>0</v>
      </c>
      <c r="AX91" s="125">
        <f t="shared" si="41"/>
        <v>10.632999999999999</v>
      </c>
      <c r="AY91" s="125">
        <f t="shared" si="42"/>
        <v>-50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393.66999999999996</v>
      </c>
      <c r="CF91" s="122">
        <f t="shared" si="51"/>
        <v>0</v>
      </c>
      <c r="CG91" s="122">
        <f t="shared" si="51"/>
        <v>0</v>
      </c>
      <c r="CH91" s="122">
        <f t="shared" si="51"/>
        <v>106.32999999999998</v>
      </c>
      <c r="CI91" s="122">
        <f t="shared" si="52"/>
        <v>499.99999999999994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39.366999999999997</v>
      </c>
      <c r="DG91" s="123">
        <f t="shared" si="60"/>
        <v>-50</v>
      </c>
      <c r="DH91" s="123">
        <f t="shared" si="61"/>
        <v>0</v>
      </c>
      <c r="DI91" s="123">
        <f t="shared" si="62"/>
        <v>0</v>
      </c>
      <c r="DJ91" s="123">
        <f t="shared" si="63"/>
        <v>10.632999999999999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-13.558</v>
      </c>
      <c r="D92" s="124">
        <v>0</v>
      </c>
      <c r="E92" s="124">
        <v>0</v>
      </c>
      <c r="F92" s="124">
        <v>0</v>
      </c>
      <c r="G92" s="124">
        <v>-13.558</v>
      </c>
      <c r="H92" s="118"/>
      <c r="I92" s="33">
        <v>90</v>
      </c>
      <c r="J92" s="124">
        <v>13.558</v>
      </c>
      <c r="K92" s="124">
        <v>0</v>
      </c>
      <c r="L92" s="124">
        <v>0</v>
      </c>
      <c r="M92" s="124">
        <v>11.442</v>
      </c>
      <c r="N92" s="124">
        <v>25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-11.442</v>
      </c>
      <c r="AG92" s="124">
        <v>0</v>
      </c>
      <c r="AH92" s="124">
        <v>0</v>
      </c>
      <c r="AI92" s="124">
        <v>-11.442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13.558</v>
      </c>
      <c r="AV92" s="125">
        <f t="shared" si="41"/>
        <v>0</v>
      </c>
      <c r="AW92" s="125">
        <f t="shared" si="41"/>
        <v>0</v>
      </c>
      <c r="AX92" s="125">
        <f t="shared" si="41"/>
        <v>11.442</v>
      </c>
      <c r="AY92" s="125">
        <f t="shared" si="42"/>
        <v>-25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135.57999999999998</v>
      </c>
      <c r="CF92" s="122">
        <f t="shared" si="51"/>
        <v>0</v>
      </c>
      <c r="CG92" s="122">
        <f t="shared" si="51"/>
        <v>0</v>
      </c>
      <c r="CH92" s="122">
        <f t="shared" si="51"/>
        <v>114.42</v>
      </c>
      <c r="CI92" s="122">
        <f t="shared" si="52"/>
        <v>250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13.558</v>
      </c>
      <c r="DG92" s="123">
        <f t="shared" si="60"/>
        <v>-25</v>
      </c>
      <c r="DH92" s="123">
        <f t="shared" si="61"/>
        <v>0</v>
      </c>
      <c r="DI92" s="123">
        <f t="shared" si="62"/>
        <v>0</v>
      </c>
      <c r="DJ92" s="123">
        <f t="shared" si="63"/>
        <v>11.442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6.3823000000000005E-2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0.15302275000000004</v>
      </c>
      <c r="AY99" s="129">
        <f t="shared" si="65"/>
        <v>-0.21684575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6.890824999999999E-2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-6.890824999999999E-2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6.3823000000000005E-2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0.15302274999999999</v>
      </c>
      <c r="CI99" s="131">
        <f t="shared" si="70"/>
        <v>0.21684575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6.8908250000000004E-2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6.8908250000000004E-2</v>
      </c>
      <c r="DE99" s="128"/>
      <c r="DF99" s="123">
        <f t="shared" si="59"/>
        <v>0.13273125</v>
      </c>
      <c r="DG99" s="123">
        <f t="shared" si="60"/>
        <v>-0.21684575</v>
      </c>
      <c r="DH99" s="123">
        <f t="shared" si="61"/>
        <v>0</v>
      </c>
      <c r="DI99" s="123">
        <f t="shared" si="62"/>
        <v>0</v>
      </c>
      <c r="DJ99" s="123">
        <f t="shared" si="63"/>
        <v>8.411450000000005E-2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45069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45069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45069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26.5</v>
      </c>
      <c r="C3" s="219">
        <v>26.5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11.0558</v>
      </c>
      <c r="J3" s="23">
        <f>C3*E3/100</f>
        <v>6.1824500000000002</v>
      </c>
      <c r="K3" s="23">
        <f>C3*F3/100</f>
        <v>7.9738499999999997</v>
      </c>
      <c r="L3" s="23">
        <f>C3*G3/100</f>
        <v>1.2879000000000003</v>
      </c>
      <c r="M3" s="203">
        <f>SUM(I3:L3)</f>
        <v>26.5</v>
      </c>
      <c r="N3" s="24"/>
      <c r="P3" s="78">
        <f t="shared" ref="P3:P34" si="1">I3</f>
        <v>11.0558</v>
      </c>
      <c r="Q3" s="78">
        <f t="shared" ref="Q3:Q34" si="2">J3</f>
        <v>6.1824500000000002</v>
      </c>
      <c r="R3" s="78">
        <f t="shared" ref="R3:R34" si="3">K3</f>
        <v>7.9738499999999997</v>
      </c>
      <c r="S3" s="78">
        <f t="shared" ref="S3:S34" si="4">L3</f>
        <v>1.2879000000000003</v>
      </c>
      <c r="T3" s="78">
        <f>SUM(P3:S3)</f>
        <v>26.5</v>
      </c>
    </row>
    <row r="4" spans="1:20">
      <c r="A4" s="8" t="s">
        <v>46</v>
      </c>
      <c r="B4" s="219">
        <v>26.5</v>
      </c>
      <c r="C4" s="219">
        <v>26.5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11.0558</v>
      </c>
      <c r="J4" s="23">
        <f t="shared" ref="J4:J67" si="6">C4*E4/100</f>
        <v>6.1824500000000002</v>
      </c>
      <c r="K4" s="23">
        <f t="shared" ref="K4:K67" si="7">C4*F4/100</f>
        <v>7.9738499999999997</v>
      </c>
      <c r="L4" s="23">
        <f t="shared" ref="L4:L67" si="8">C4*G4/100</f>
        <v>1.2879000000000003</v>
      </c>
      <c r="M4" s="204">
        <f t="shared" ref="M4:M67" si="9">SUM(I4:L4)</f>
        <v>26.5</v>
      </c>
      <c r="N4" s="24"/>
      <c r="P4" s="78">
        <f t="shared" si="1"/>
        <v>11.0558</v>
      </c>
      <c r="Q4" s="78">
        <f t="shared" si="2"/>
        <v>6.1824500000000002</v>
      </c>
      <c r="R4" s="78">
        <f t="shared" si="3"/>
        <v>7.9738499999999997</v>
      </c>
      <c r="S4" s="78">
        <f t="shared" si="4"/>
        <v>1.2879000000000003</v>
      </c>
      <c r="T4" s="78">
        <f t="shared" ref="T4:T67" si="10">SUM(P4:S4)</f>
        <v>26.5</v>
      </c>
    </row>
    <row r="5" spans="1:20">
      <c r="A5" s="8" t="s">
        <v>47</v>
      </c>
      <c r="B5" s="219">
        <v>26.5</v>
      </c>
      <c r="C5" s="219">
        <v>26.5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11.0558</v>
      </c>
      <c r="J5" s="23">
        <f t="shared" si="6"/>
        <v>6.1824500000000002</v>
      </c>
      <c r="K5" s="23">
        <f t="shared" si="7"/>
        <v>7.9738499999999997</v>
      </c>
      <c r="L5" s="23">
        <f t="shared" si="8"/>
        <v>1.2879000000000003</v>
      </c>
      <c r="M5" s="204">
        <f t="shared" si="9"/>
        <v>26.5</v>
      </c>
      <c r="N5" s="24"/>
      <c r="P5" s="78">
        <f t="shared" si="1"/>
        <v>11.0558</v>
      </c>
      <c r="Q5" s="78">
        <f t="shared" si="2"/>
        <v>6.1824500000000002</v>
      </c>
      <c r="R5" s="78">
        <f t="shared" si="3"/>
        <v>7.9738499999999997</v>
      </c>
      <c r="S5" s="78">
        <f t="shared" si="4"/>
        <v>1.2879000000000003</v>
      </c>
      <c r="T5" s="78">
        <f t="shared" si="10"/>
        <v>26.5</v>
      </c>
    </row>
    <row r="6" spans="1:20">
      <c r="A6" s="8" t="s">
        <v>48</v>
      </c>
      <c r="B6" s="219">
        <v>26.5</v>
      </c>
      <c r="C6" s="219">
        <v>26.5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11.0558</v>
      </c>
      <c r="J6" s="23">
        <f t="shared" si="6"/>
        <v>6.1824500000000002</v>
      </c>
      <c r="K6" s="23">
        <f t="shared" si="7"/>
        <v>7.9738499999999997</v>
      </c>
      <c r="L6" s="23">
        <f t="shared" si="8"/>
        <v>1.2879000000000003</v>
      </c>
      <c r="M6" s="204">
        <f t="shared" si="9"/>
        <v>26.5</v>
      </c>
      <c r="N6" s="24"/>
      <c r="P6" s="78">
        <f t="shared" si="1"/>
        <v>11.0558</v>
      </c>
      <c r="Q6" s="78">
        <f t="shared" si="2"/>
        <v>6.1824500000000002</v>
      </c>
      <c r="R6" s="78">
        <f t="shared" si="3"/>
        <v>7.9738499999999997</v>
      </c>
      <c r="S6" s="78">
        <f t="shared" si="4"/>
        <v>1.2879000000000003</v>
      </c>
      <c r="T6" s="78">
        <f t="shared" si="10"/>
        <v>26.5</v>
      </c>
    </row>
    <row r="7" spans="1:20">
      <c r="A7" s="8" t="s">
        <v>49</v>
      </c>
      <c r="B7" s="219">
        <v>26.5</v>
      </c>
      <c r="C7" s="219">
        <v>26.5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11.0558</v>
      </c>
      <c r="J7" s="23">
        <f t="shared" si="6"/>
        <v>6.1824500000000002</v>
      </c>
      <c r="K7" s="23">
        <f t="shared" si="7"/>
        <v>7.9738499999999997</v>
      </c>
      <c r="L7" s="23">
        <f t="shared" si="8"/>
        <v>1.2879000000000003</v>
      </c>
      <c r="M7" s="204">
        <f t="shared" si="9"/>
        <v>26.5</v>
      </c>
      <c r="N7" s="24"/>
      <c r="P7" s="78">
        <f t="shared" si="1"/>
        <v>11.0558</v>
      </c>
      <c r="Q7" s="78">
        <f t="shared" si="2"/>
        <v>6.1824500000000002</v>
      </c>
      <c r="R7" s="78">
        <f t="shared" si="3"/>
        <v>7.9738499999999997</v>
      </c>
      <c r="S7" s="78">
        <f t="shared" si="4"/>
        <v>1.2879000000000003</v>
      </c>
      <c r="T7" s="78">
        <f t="shared" si="10"/>
        <v>26.5</v>
      </c>
    </row>
    <row r="8" spans="1:20">
      <c r="A8" s="8" t="s">
        <v>50</v>
      </c>
      <c r="B8" s="219">
        <v>26.5</v>
      </c>
      <c r="C8" s="219">
        <v>26.5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11.0558</v>
      </c>
      <c r="J8" s="23">
        <f t="shared" si="6"/>
        <v>6.1824500000000002</v>
      </c>
      <c r="K8" s="23">
        <f t="shared" si="7"/>
        <v>7.9738499999999997</v>
      </c>
      <c r="L8" s="23">
        <f t="shared" si="8"/>
        <v>1.2879000000000003</v>
      </c>
      <c r="M8" s="204">
        <f t="shared" si="9"/>
        <v>26.5</v>
      </c>
      <c r="N8" s="24"/>
      <c r="P8" s="78">
        <f t="shared" si="1"/>
        <v>11.0558</v>
      </c>
      <c r="Q8" s="78">
        <f t="shared" si="2"/>
        <v>6.1824500000000002</v>
      </c>
      <c r="R8" s="78">
        <f t="shared" si="3"/>
        <v>7.9738499999999997</v>
      </c>
      <c r="S8" s="78">
        <f t="shared" si="4"/>
        <v>1.2879000000000003</v>
      </c>
      <c r="T8" s="78">
        <f t="shared" si="10"/>
        <v>26.5</v>
      </c>
    </row>
    <row r="9" spans="1:20">
      <c r="A9" s="8" t="s">
        <v>51</v>
      </c>
      <c r="B9" s="219">
        <v>26.5</v>
      </c>
      <c r="C9" s="219">
        <v>26.5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11.0558</v>
      </c>
      <c r="J9" s="23">
        <f t="shared" si="6"/>
        <v>6.1824500000000002</v>
      </c>
      <c r="K9" s="23">
        <f t="shared" si="7"/>
        <v>7.9738499999999997</v>
      </c>
      <c r="L9" s="23">
        <f t="shared" si="8"/>
        <v>1.2879000000000003</v>
      </c>
      <c r="M9" s="204">
        <f t="shared" si="9"/>
        <v>26.5</v>
      </c>
      <c r="N9" s="24"/>
      <c r="P9" s="78">
        <f t="shared" si="1"/>
        <v>11.0558</v>
      </c>
      <c r="Q9" s="78">
        <f t="shared" si="2"/>
        <v>6.1824500000000002</v>
      </c>
      <c r="R9" s="78">
        <f t="shared" si="3"/>
        <v>7.9738499999999997</v>
      </c>
      <c r="S9" s="78">
        <f t="shared" si="4"/>
        <v>1.2879000000000003</v>
      </c>
      <c r="T9" s="78">
        <f t="shared" si="10"/>
        <v>26.5</v>
      </c>
    </row>
    <row r="10" spans="1:20">
      <c r="A10" s="8" t="s">
        <v>52</v>
      </c>
      <c r="B10" s="219">
        <v>26.5</v>
      </c>
      <c r="C10" s="219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11.0558</v>
      </c>
      <c r="J10" s="23">
        <f t="shared" si="6"/>
        <v>6.1824500000000002</v>
      </c>
      <c r="K10" s="23">
        <f t="shared" si="7"/>
        <v>7.9738499999999997</v>
      </c>
      <c r="L10" s="23">
        <f t="shared" si="8"/>
        <v>1.2879000000000003</v>
      </c>
      <c r="M10" s="204">
        <f t="shared" si="9"/>
        <v>26.5</v>
      </c>
      <c r="N10" s="24"/>
      <c r="P10" s="78">
        <f t="shared" si="1"/>
        <v>11.0558</v>
      </c>
      <c r="Q10" s="78">
        <f t="shared" si="2"/>
        <v>6.1824500000000002</v>
      </c>
      <c r="R10" s="78">
        <f t="shared" si="3"/>
        <v>7.9738499999999997</v>
      </c>
      <c r="S10" s="78">
        <f t="shared" si="4"/>
        <v>1.2879000000000003</v>
      </c>
      <c r="T10" s="78">
        <f t="shared" si="10"/>
        <v>26.5</v>
      </c>
    </row>
    <row r="11" spans="1:20">
      <c r="A11" s="8" t="s">
        <v>53</v>
      </c>
      <c r="B11" s="219">
        <v>26.5</v>
      </c>
      <c r="C11" s="219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11.0558</v>
      </c>
      <c r="J11" s="23">
        <f t="shared" si="6"/>
        <v>6.1824500000000002</v>
      </c>
      <c r="K11" s="23">
        <f t="shared" si="7"/>
        <v>7.9738499999999997</v>
      </c>
      <c r="L11" s="23">
        <f t="shared" si="8"/>
        <v>1.2879000000000003</v>
      </c>
      <c r="M11" s="204">
        <f t="shared" si="9"/>
        <v>26.5</v>
      </c>
      <c r="N11" s="24"/>
      <c r="P11" s="78">
        <f t="shared" si="1"/>
        <v>11.0558</v>
      </c>
      <c r="Q11" s="78">
        <f t="shared" si="2"/>
        <v>6.1824500000000002</v>
      </c>
      <c r="R11" s="78">
        <f t="shared" si="3"/>
        <v>7.9738499999999997</v>
      </c>
      <c r="S11" s="78">
        <f t="shared" si="4"/>
        <v>1.2879000000000003</v>
      </c>
      <c r="T11" s="78">
        <f t="shared" si="10"/>
        <v>26.5</v>
      </c>
    </row>
    <row r="12" spans="1:20">
      <c r="A12" s="8" t="s">
        <v>54</v>
      </c>
      <c r="B12" s="219">
        <v>26.5</v>
      </c>
      <c r="C12" s="219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11.0558</v>
      </c>
      <c r="J12" s="23">
        <f t="shared" si="6"/>
        <v>6.1824500000000002</v>
      </c>
      <c r="K12" s="23">
        <f t="shared" si="7"/>
        <v>7.9738499999999997</v>
      </c>
      <c r="L12" s="23">
        <f t="shared" si="8"/>
        <v>1.2879000000000003</v>
      </c>
      <c r="M12" s="204">
        <f t="shared" si="9"/>
        <v>26.5</v>
      </c>
      <c r="N12" s="24"/>
      <c r="P12" s="78">
        <f t="shared" si="1"/>
        <v>11.0558</v>
      </c>
      <c r="Q12" s="78">
        <f t="shared" si="2"/>
        <v>6.1824500000000002</v>
      </c>
      <c r="R12" s="78">
        <f t="shared" si="3"/>
        <v>7.9738499999999997</v>
      </c>
      <c r="S12" s="78">
        <f t="shared" si="4"/>
        <v>1.2879000000000003</v>
      </c>
      <c r="T12" s="78">
        <f t="shared" si="10"/>
        <v>26.5</v>
      </c>
    </row>
    <row r="13" spans="1:20">
      <c r="A13" s="8" t="s">
        <v>55</v>
      </c>
      <c r="B13" s="219">
        <v>26.5</v>
      </c>
      <c r="C13" s="219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11.0558</v>
      </c>
      <c r="J13" s="23">
        <f t="shared" si="6"/>
        <v>6.1824500000000002</v>
      </c>
      <c r="K13" s="23">
        <f t="shared" si="7"/>
        <v>7.9738499999999997</v>
      </c>
      <c r="L13" s="23">
        <f t="shared" si="8"/>
        <v>1.2879000000000003</v>
      </c>
      <c r="M13" s="204">
        <f t="shared" si="9"/>
        <v>26.5</v>
      </c>
      <c r="N13" s="24"/>
      <c r="P13" s="78">
        <f t="shared" si="1"/>
        <v>11.0558</v>
      </c>
      <c r="Q13" s="78">
        <f t="shared" si="2"/>
        <v>6.1824500000000002</v>
      </c>
      <c r="R13" s="78">
        <f t="shared" si="3"/>
        <v>7.9738499999999997</v>
      </c>
      <c r="S13" s="78">
        <f t="shared" si="4"/>
        <v>1.2879000000000003</v>
      </c>
      <c r="T13" s="78">
        <f t="shared" si="10"/>
        <v>26.5</v>
      </c>
    </row>
    <row r="14" spans="1:20">
      <c r="A14" s="8" t="s">
        <v>56</v>
      </c>
      <c r="B14" s="219">
        <v>26.5</v>
      </c>
      <c r="C14" s="219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11.0558</v>
      </c>
      <c r="J14" s="23">
        <f t="shared" si="6"/>
        <v>6.1824500000000002</v>
      </c>
      <c r="K14" s="23">
        <f t="shared" si="7"/>
        <v>7.9738499999999997</v>
      </c>
      <c r="L14" s="23">
        <f t="shared" si="8"/>
        <v>1.2879000000000003</v>
      </c>
      <c r="M14" s="204">
        <f t="shared" si="9"/>
        <v>26.5</v>
      </c>
      <c r="N14" s="24"/>
      <c r="P14" s="78">
        <f t="shared" si="1"/>
        <v>11.0558</v>
      </c>
      <c r="Q14" s="78">
        <f t="shared" si="2"/>
        <v>6.1824500000000002</v>
      </c>
      <c r="R14" s="78">
        <f t="shared" si="3"/>
        <v>7.9738499999999997</v>
      </c>
      <c r="S14" s="78">
        <f t="shared" si="4"/>
        <v>1.2879000000000003</v>
      </c>
      <c r="T14" s="78">
        <f t="shared" si="10"/>
        <v>26.5</v>
      </c>
    </row>
    <row r="15" spans="1:20">
      <c r="A15" s="8" t="s">
        <v>57</v>
      </c>
      <c r="B15" s="219">
        <v>26.5</v>
      </c>
      <c r="C15" s="219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11.0558</v>
      </c>
      <c r="J15" s="23">
        <f t="shared" si="6"/>
        <v>6.1824500000000002</v>
      </c>
      <c r="K15" s="23">
        <f t="shared" si="7"/>
        <v>7.9738499999999997</v>
      </c>
      <c r="L15" s="23">
        <f t="shared" si="8"/>
        <v>1.2879000000000003</v>
      </c>
      <c r="M15" s="204">
        <f t="shared" si="9"/>
        <v>26.5</v>
      </c>
      <c r="N15" s="24"/>
      <c r="P15" s="78">
        <f t="shared" si="1"/>
        <v>11.0558</v>
      </c>
      <c r="Q15" s="78">
        <f t="shared" si="2"/>
        <v>6.1824500000000002</v>
      </c>
      <c r="R15" s="78">
        <f t="shared" si="3"/>
        <v>7.9738499999999997</v>
      </c>
      <c r="S15" s="78">
        <f t="shared" si="4"/>
        <v>1.2879000000000003</v>
      </c>
      <c r="T15" s="78">
        <f t="shared" si="10"/>
        <v>26.5</v>
      </c>
    </row>
    <row r="16" spans="1:20">
      <c r="A16" s="8" t="s">
        <v>58</v>
      </c>
      <c r="B16" s="219">
        <v>26.5</v>
      </c>
      <c r="C16" s="219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11.0558</v>
      </c>
      <c r="J16" s="23">
        <f t="shared" si="6"/>
        <v>6.1824500000000002</v>
      </c>
      <c r="K16" s="23">
        <f t="shared" si="7"/>
        <v>7.9738499999999997</v>
      </c>
      <c r="L16" s="23">
        <f t="shared" si="8"/>
        <v>1.2879000000000003</v>
      </c>
      <c r="M16" s="204">
        <f t="shared" si="9"/>
        <v>26.5</v>
      </c>
      <c r="N16" s="24"/>
      <c r="P16" s="78">
        <f t="shared" si="1"/>
        <v>11.0558</v>
      </c>
      <c r="Q16" s="78">
        <f t="shared" si="2"/>
        <v>6.1824500000000002</v>
      </c>
      <c r="R16" s="78">
        <f t="shared" si="3"/>
        <v>7.9738499999999997</v>
      </c>
      <c r="S16" s="78">
        <f t="shared" si="4"/>
        <v>1.2879000000000003</v>
      </c>
      <c r="T16" s="78">
        <f t="shared" si="10"/>
        <v>26.5</v>
      </c>
    </row>
    <row r="17" spans="1:20">
      <c r="A17" s="8" t="s">
        <v>59</v>
      </c>
      <c r="B17" s="219">
        <v>26.5</v>
      </c>
      <c r="C17" s="219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11.0558</v>
      </c>
      <c r="J17" s="23">
        <f t="shared" si="6"/>
        <v>6.1824500000000002</v>
      </c>
      <c r="K17" s="23">
        <f t="shared" si="7"/>
        <v>7.9738499999999997</v>
      </c>
      <c r="L17" s="23">
        <f t="shared" si="8"/>
        <v>1.2879000000000003</v>
      </c>
      <c r="M17" s="204">
        <f t="shared" si="9"/>
        <v>26.5</v>
      </c>
      <c r="N17" s="24"/>
      <c r="P17" s="78">
        <f t="shared" si="1"/>
        <v>11.0558</v>
      </c>
      <c r="Q17" s="78">
        <f t="shared" si="2"/>
        <v>6.1824500000000002</v>
      </c>
      <c r="R17" s="78">
        <f t="shared" si="3"/>
        <v>7.9738499999999997</v>
      </c>
      <c r="S17" s="78">
        <f t="shared" si="4"/>
        <v>1.2879000000000003</v>
      </c>
      <c r="T17" s="78">
        <f t="shared" si="10"/>
        <v>26.5</v>
      </c>
    </row>
    <row r="18" spans="1:20">
      <c r="A18" s="8" t="s">
        <v>60</v>
      </c>
      <c r="B18" s="219">
        <v>26.5</v>
      </c>
      <c r="C18" s="219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11.0558</v>
      </c>
      <c r="J18" s="23">
        <f t="shared" si="6"/>
        <v>6.1824500000000002</v>
      </c>
      <c r="K18" s="23">
        <f t="shared" si="7"/>
        <v>7.9738499999999997</v>
      </c>
      <c r="L18" s="23">
        <f t="shared" si="8"/>
        <v>1.2879000000000003</v>
      </c>
      <c r="M18" s="204">
        <f t="shared" si="9"/>
        <v>26.5</v>
      </c>
      <c r="N18" s="24"/>
      <c r="P18" s="78">
        <f t="shared" si="1"/>
        <v>11.0558</v>
      </c>
      <c r="Q18" s="78">
        <f t="shared" si="2"/>
        <v>6.1824500000000002</v>
      </c>
      <c r="R18" s="78">
        <f t="shared" si="3"/>
        <v>7.9738499999999997</v>
      </c>
      <c r="S18" s="78">
        <f t="shared" si="4"/>
        <v>1.2879000000000003</v>
      </c>
      <c r="T18" s="78">
        <f t="shared" si="10"/>
        <v>26.5</v>
      </c>
    </row>
    <row r="19" spans="1:20">
      <c r="A19" s="8" t="s">
        <v>61</v>
      </c>
      <c r="B19" s="219">
        <v>26.5</v>
      </c>
      <c r="C19" s="219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11.0558</v>
      </c>
      <c r="J19" s="23">
        <f t="shared" si="6"/>
        <v>6.1824500000000002</v>
      </c>
      <c r="K19" s="23">
        <f t="shared" si="7"/>
        <v>7.9738499999999997</v>
      </c>
      <c r="L19" s="23">
        <f t="shared" si="8"/>
        <v>1.2879000000000003</v>
      </c>
      <c r="M19" s="204">
        <f t="shared" si="9"/>
        <v>26.5</v>
      </c>
      <c r="N19" s="24"/>
      <c r="P19" s="78">
        <f t="shared" si="1"/>
        <v>11.0558</v>
      </c>
      <c r="Q19" s="78">
        <f t="shared" si="2"/>
        <v>6.1824500000000002</v>
      </c>
      <c r="R19" s="78">
        <f t="shared" si="3"/>
        <v>7.9738499999999997</v>
      </c>
      <c r="S19" s="78">
        <f t="shared" si="4"/>
        <v>1.2879000000000003</v>
      </c>
      <c r="T19" s="78">
        <f t="shared" si="10"/>
        <v>26.5</v>
      </c>
    </row>
    <row r="20" spans="1:20">
      <c r="A20" s="8" t="s">
        <v>62</v>
      </c>
      <c r="B20" s="219">
        <v>26.5</v>
      </c>
      <c r="C20" s="219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11.0558</v>
      </c>
      <c r="J20" s="23">
        <f t="shared" si="6"/>
        <v>6.1824500000000002</v>
      </c>
      <c r="K20" s="23">
        <f t="shared" si="7"/>
        <v>7.9738499999999997</v>
      </c>
      <c r="L20" s="23">
        <f t="shared" si="8"/>
        <v>1.2879000000000003</v>
      </c>
      <c r="M20" s="204">
        <f t="shared" si="9"/>
        <v>26.5</v>
      </c>
      <c r="N20" s="24"/>
      <c r="P20" s="78">
        <f t="shared" si="1"/>
        <v>11.0558</v>
      </c>
      <c r="Q20" s="78">
        <f t="shared" si="2"/>
        <v>6.1824500000000002</v>
      </c>
      <c r="R20" s="78">
        <f t="shared" si="3"/>
        <v>7.9738499999999997</v>
      </c>
      <c r="S20" s="78">
        <f t="shared" si="4"/>
        <v>1.2879000000000003</v>
      </c>
      <c r="T20" s="78">
        <f t="shared" si="10"/>
        <v>26.5</v>
      </c>
    </row>
    <row r="21" spans="1:20">
      <c r="A21" s="8" t="s">
        <v>63</v>
      </c>
      <c r="B21" s="219">
        <v>26.5</v>
      </c>
      <c r="C21" s="219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11.0558</v>
      </c>
      <c r="J21" s="23">
        <f t="shared" si="6"/>
        <v>6.1824500000000002</v>
      </c>
      <c r="K21" s="23">
        <f t="shared" si="7"/>
        <v>7.9738499999999997</v>
      </c>
      <c r="L21" s="23">
        <f t="shared" si="8"/>
        <v>1.2879000000000003</v>
      </c>
      <c r="M21" s="204">
        <f t="shared" si="9"/>
        <v>26.5</v>
      </c>
      <c r="N21" s="24"/>
      <c r="P21" s="78">
        <f t="shared" si="1"/>
        <v>11.0558</v>
      </c>
      <c r="Q21" s="78">
        <f t="shared" si="2"/>
        <v>6.1824500000000002</v>
      </c>
      <c r="R21" s="78">
        <f t="shared" si="3"/>
        <v>7.9738499999999997</v>
      </c>
      <c r="S21" s="78">
        <f t="shared" si="4"/>
        <v>1.2879000000000003</v>
      </c>
      <c r="T21" s="78">
        <f t="shared" si="10"/>
        <v>26.5</v>
      </c>
    </row>
    <row r="22" spans="1:20">
      <c r="A22" s="8" t="s">
        <v>64</v>
      </c>
      <c r="B22" s="219">
        <v>26.5</v>
      </c>
      <c r="C22" s="219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11.0558</v>
      </c>
      <c r="J22" s="23">
        <f t="shared" si="6"/>
        <v>6.1824500000000002</v>
      </c>
      <c r="K22" s="23">
        <f t="shared" si="7"/>
        <v>7.9738499999999997</v>
      </c>
      <c r="L22" s="23">
        <f t="shared" si="8"/>
        <v>1.2879000000000003</v>
      </c>
      <c r="M22" s="204">
        <f t="shared" si="9"/>
        <v>26.5</v>
      </c>
      <c r="N22" s="24"/>
      <c r="P22" s="78">
        <f t="shared" si="1"/>
        <v>11.0558</v>
      </c>
      <c r="Q22" s="78">
        <f t="shared" si="2"/>
        <v>6.1824500000000002</v>
      </c>
      <c r="R22" s="78">
        <f t="shared" si="3"/>
        <v>7.9738499999999997</v>
      </c>
      <c r="S22" s="78">
        <f t="shared" si="4"/>
        <v>1.2879000000000003</v>
      </c>
      <c r="T22" s="78">
        <f t="shared" si="10"/>
        <v>26.5</v>
      </c>
    </row>
    <row r="23" spans="1:20">
      <c r="A23" s="8" t="s">
        <v>65</v>
      </c>
      <c r="B23" s="219">
        <v>26.5</v>
      </c>
      <c r="C23" s="219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11.0558</v>
      </c>
      <c r="J23" s="23">
        <f t="shared" si="6"/>
        <v>6.1824500000000002</v>
      </c>
      <c r="K23" s="23">
        <f t="shared" si="7"/>
        <v>7.9738499999999997</v>
      </c>
      <c r="L23" s="23">
        <f t="shared" si="8"/>
        <v>1.2879000000000003</v>
      </c>
      <c r="M23" s="204">
        <f t="shared" si="9"/>
        <v>26.5</v>
      </c>
      <c r="N23" s="24"/>
      <c r="P23" s="78">
        <f t="shared" si="1"/>
        <v>11.0558</v>
      </c>
      <c r="Q23" s="78">
        <f t="shared" si="2"/>
        <v>6.1824500000000002</v>
      </c>
      <c r="R23" s="78">
        <f t="shared" si="3"/>
        <v>7.9738499999999997</v>
      </c>
      <c r="S23" s="78">
        <f t="shared" si="4"/>
        <v>1.2879000000000003</v>
      </c>
      <c r="T23" s="78">
        <f t="shared" si="10"/>
        <v>26.5</v>
      </c>
    </row>
    <row r="24" spans="1:20">
      <c r="A24" s="8" t="s">
        <v>66</v>
      </c>
      <c r="B24" s="219">
        <v>26.5</v>
      </c>
      <c r="C24" s="219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11.0558</v>
      </c>
      <c r="J24" s="23">
        <f t="shared" si="6"/>
        <v>6.1824500000000002</v>
      </c>
      <c r="K24" s="23">
        <f t="shared" si="7"/>
        <v>7.9738499999999997</v>
      </c>
      <c r="L24" s="23">
        <f t="shared" si="8"/>
        <v>1.2879000000000003</v>
      </c>
      <c r="M24" s="204">
        <f t="shared" si="9"/>
        <v>26.5</v>
      </c>
      <c r="N24" s="24"/>
      <c r="P24" s="78">
        <f t="shared" si="1"/>
        <v>11.0558</v>
      </c>
      <c r="Q24" s="78">
        <f t="shared" si="2"/>
        <v>6.1824500000000002</v>
      </c>
      <c r="R24" s="78">
        <f t="shared" si="3"/>
        <v>7.9738499999999997</v>
      </c>
      <c r="S24" s="78">
        <f t="shared" si="4"/>
        <v>1.2879000000000003</v>
      </c>
      <c r="T24" s="78">
        <f t="shared" si="10"/>
        <v>26.5</v>
      </c>
    </row>
    <row r="25" spans="1:20">
      <c r="A25" s="8" t="s">
        <v>67</v>
      </c>
      <c r="B25" s="219">
        <v>26.5</v>
      </c>
      <c r="C25" s="219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11.0558</v>
      </c>
      <c r="J25" s="23">
        <f t="shared" si="6"/>
        <v>6.1824500000000002</v>
      </c>
      <c r="K25" s="23">
        <f t="shared" si="7"/>
        <v>7.9738499999999997</v>
      </c>
      <c r="L25" s="23">
        <f t="shared" si="8"/>
        <v>1.2879000000000003</v>
      </c>
      <c r="M25" s="204">
        <f t="shared" si="9"/>
        <v>26.5</v>
      </c>
      <c r="N25" s="24"/>
      <c r="P25" s="78">
        <f t="shared" si="1"/>
        <v>11.0558</v>
      </c>
      <c r="Q25" s="78">
        <f t="shared" si="2"/>
        <v>6.1824500000000002</v>
      </c>
      <c r="R25" s="78">
        <f t="shared" si="3"/>
        <v>7.9738499999999997</v>
      </c>
      <c r="S25" s="78">
        <f t="shared" si="4"/>
        <v>1.2879000000000003</v>
      </c>
      <c r="T25" s="78">
        <f t="shared" si="10"/>
        <v>26.5</v>
      </c>
    </row>
    <row r="26" spans="1:20">
      <c r="A26" s="8" t="s">
        <v>68</v>
      </c>
      <c r="B26" s="219">
        <v>26.5</v>
      </c>
      <c r="C26" s="219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11.0558</v>
      </c>
      <c r="J26" s="23">
        <f t="shared" si="6"/>
        <v>6.1824500000000002</v>
      </c>
      <c r="K26" s="23">
        <f t="shared" si="7"/>
        <v>7.9738499999999997</v>
      </c>
      <c r="L26" s="23">
        <f t="shared" si="8"/>
        <v>1.2879000000000003</v>
      </c>
      <c r="M26" s="204">
        <f t="shared" si="9"/>
        <v>26.5</v>
      </c>
      <c r="N26" s="24"/>
      <c r="P26" s="78">
        <f t="shared" si="1"/>
        <v>11.0558</v>
      </c>
      <c r="Q26" s="78">
        <f t="shared" si="2"/>
        <v>6.1824500000000002</v>
      </c>
      <c r="R26" s="78">
        <f t="shared" si="3"/>
        <v>7.9738499999999997</v>
      </c>
      <c r="S26" s="78">
        <f t="shared" si="4"/>
        <v>1.2879000000000003</v>
      </c>
      <c r="T26" s="78">
        <f t="shared" si="10"/>
        <v>26.5</v>
      </c>
    </row>
    <row r="27" spans="1:20">
      <c r="A27" s="8" t="s">
        <v>69</v>
      </c>
      <c r="B27" s="219">
        <v>26.5</v>
      </c>
      <c r="C27" s="219">
        <v>26.5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11.0558</v>
      </c>
      <c r="J27" s="23">
        <f t="shared" si="6"/>
        <v>6.1824500000000002</v>
      </c>
      <c r="K27" s="23">
        <f t="shared" si="7"/>
        <v>7.9738499999999997</v>
      </c>
      <c r="L27" s="23">
        <f t="shared" si="8"/>
        <v>1.2879000000000003</v>
      </c>
      <c r="M27" s="204">
        <f t="shared" si="9"/>
        <v>26.5</v>
      </c>
      <c r="N27" s="24"/>
      <c r="P27" s="78">
        <f t="shared" si="1"/>
        <v>11.0558</v>
      </c>
      <c r="Q27" s="78">
        <f t="shared" si="2"/>
        <v>6.1824500000000002</v>
      </c>
      <c r="R27" s="78">
        <f t="shared" si="3"/>
        <v>7.9738499999999997</v>
      </c>
      <c r="S27" s="78">
        <f t="shared" si="4"/>
        <v>1.2879000000000003</v>
      </c>
      <c r="T27" s="78">
        <f t="shared" si="10"/>
        <v>26.5</v>
      </c>
    </row>
    <row r="28" spans="1:20">
      <c r="A28" s="8" t="s">
        <v>70</v>
      </c>
      <c r="B28" s="219">
        <v>26.5</v>
      </c>
      <c r="C28" s="219">
        <v>26.5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11.0558</v>
      </c>
      <c r="J28" s="23">
        <f t="shared" si="6"/>
        <v>6.1824500000000002</v>
      </c>
      <c r="K28" s="23">
        <f t="shared" si="7"/>
        <v>7.9738499999999997</v>
      </c>
      <c r="L28" s="23">
        <f t="shared" si="8"/>
        <v>1.2879000000000003</v>
      </c>
      <c r="M28" s="204">
        <f t="shared" si="9"/>
        <v>26.5</v>
      </c>
      <c r="N28" s="24"/>
      <c r="P28" s="78">
        <f t="shared" si="1"/>
        <v>11.0558</v>
      </c>
      <c r="Q28" s="78">
        <f t="shared" si="2"/>
        <v>6.1824500000000002</v>
      </c>
      <c r="R28" s="78">
        <f t="shared" si="3"/>
        <v>7.9738499999999997</v>
      </c>
      <c r="S28" s="78">
        <f t="shared" si="4"/>
        <v>1.2879000000000003</v>
      </c>
      <c r="T28" s="78">
        <f t="shared" si="10"/>
        <v>26.5</v>
      </c>
    </row>
    <row r="29" spans="1:20">
      <c r="A29" s="8" t="s">
        <v>71</v>
      </c>
      <c r="B29" s="219">
        <v>26.5</v>
      </c>
      <c r="C29" s="219">
        <v>26.5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11.0558</v>
      </c>
      <c r="J29" s="23">
        <f t="shared" si="6"/>
        <v>6.1824500000000002</v>
      </c>
      <c r="K29" s="23">
        <f t="shared" si="7"/>
        <v>7.9738499999999997</v>
      </c>
      <c r="L29" s="23">
        <f t="shared" si="8"/>
        <v>1.2879000000000003</v>
      </c>
      <c r="M29" s="204">
        <f t="shared" si="9"/>
        <v>26.5</v>
      </c>
      <c r="N29" s="24"/>
      <c r="P29" s="78">
        <f t="shared" si="1"/>
        <v>11.0558</v>
      </c>
      <c r="Q29" s="78">
        <f t="shared" si="2"/>
        <v>6.1824500000000002</v>
      </c>
      <c r="R29" s="78">
        <f t="shared" si="3"/>
        <v>7.9738499999999997</v>
      </c>
      <c r="S29" s="78">
        <f t="shared" si="4"/>
        <v>1.2879000000000003</v>
      </c>
      <c r="T29" s="78">
        <f t="shared" si="10"/>
        <v>26.5</v>
      </c>
    </row>
    <row r="30" spans="1:20">
      <c r="A30" s="8" t="s">
        <v>72</v>
      </c>
      <c r="B30" s="219">
        <v>26.5</v>
      </c>
      <c r="C30" s="219">
        <v>26.5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11.0558</v>
      </c>
      <c r="J30" s="23">
        <f t="shared" si="6"/>
        <v>6.1824500000000002</v>
      </c>
      <c r="K30" s="23">
        <f t="shared" si="7"/>
        <v>7.9738499999999997</v>
      </c>
      <c r="L30" s="23">
        <f t="shared" si="8"/>
        <v>1.2879000000000003</v>
      </c>
      <c r="M30" s="204">
        <f t="shared" si="9"/>
        <v>26.5</v>
      </c>
      <c r="N30" s="24"/>
      <c r="P30" s="78">
        <f t="shared" si="1"/>
        <v>11.0558</v>
      </c>
      <c r="Q30" s="78">
        <f t="shared" si="2"/>
        <v>6.1824500000000002</v>
      </c>
      <c r="R30" s="78">
        <f t="shared" si="3"/>
        <v>7.9738499999999997</v>
      </c>
      <c r="S30" s="78">
        <f t="shared" si="4"/>
        <v>1.2879000000000003</v>
      </c>
      <c r="T30" s="78">
        <f t="shared" si="10"/>
        <v>26.5</v>
      </c>
    </row>
    <row r="31" spans="1:20">
      <c r="A31" s="8" t="s">
        <v>73</v>
      </c>
      <c r="B31" s="219">
        <v>26.5</v>
      </c>
      <c r="C31" s="219">
        <v>26.5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11.0558</v>
      </c>
      <c r="J31" s="23">
        <f t="shared" si="6"/>
        <v>6.1824500000000002</v>
      </c>
      <c r="K31" s="23">
        <f t="shared" si="7"/>
        <v>7.9738499999999997</v>
      </c>
      <c r="L31" s="23">
        <f t="shared" si="8"/>
        <v>1.2879000000000003</v>
      </c>
      <c r="M31" s="204">
        <f t="shared" si="9"/>
        <v>26.5</v>
      </c>
      <c r="N31" s="24"/>
      <c r="P31" s="78">
        <f t="shared" si="1"/>
        <v>11.0558</v>
      </c>
      <c r="Q31" s="78">
        <f t="shared" si="2"/>
        <v>6.1824500000000002</v>
      </c>
      <c r="R31" s="78">
        <f t="shared" si="3"/>
        <v>7.9738499999999997</v>
      </c>
      <c r="S31" s="78">
        <f t="shared" si="4"/>
        <v>1.2879000000000003</v>
      </c>
      <c r="T31" s="78">
        <f t="shared" si="10"/>
        <v>26.5</v>
      </c>
    </row>
    <row r="32" spans="1:20">
      <c r="A32" s="8" t="s">
        <v>74</v>
      </c>
      <c r="B32" s="219">
        <v>26.5</v>
      </c>
      <c r="C32" s="219">
        <v>26.5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11.0558</v>
      </c>
      <c r="J32" s="23">
        <f t="shared" si="6"/>
        <v>6.1824500000000002</v>
      </c>
      <c r="K32" s="23">
        <f t="shared" si="7"/>
        <v>7.9738499999999997</v>
      </c>
      <c r="L32" s="23">
        <f t="shared" si="8"/>
        <v>1.2879000000000003</v>
      </c>
      <c r="M32" s="204">
        <f t="shared" si="9"/>
        <v>26.5</v>
      </c>
      <c r="N32" s="24"/>
      <c r="P32" s="78">
        <f t="shared" si="1"/>
        <v>11.0558</v>
      </c>
      <c r="Q32" s="78">
        <f t="shared" si="2"/>
        <v>6.1824500000000002</v>
      </c>
      <c r="R32" s="78">
        <f t="shared" si="3"/>
        <v>7.9738499999999997</v>
      </c>
      <c r="S32" s="78">
        <f t="shared" si="4"/>
        <v>1.2879000000000003</v>
      </c>
      <c r="T32" s="78">
        <f t="shared" si="10"/>
        <v>26.5</v>
      </c>
    </row>
    <row r="33" spans="1:20">
      <c r="A33" s="8" t="s">
        <v>75</v>
      </c>
      <c r="B33" s="219">
        <v>26.5</v>
      </c>
      <c r="C33" s="219">
        <v>26.5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11.0558</v>
      </c>
      <c r="J33" s="23">
        <f t="shared" si="6"/>
        <v>6.1824500000000002</v>
      </c>
      <c r="K33" s="23">
        <f t="shared" si="7"/>
        <v>7.9738499999999997</v>
      </c>
      <c r="L33" s="23">
        <f t="shared" si="8"/>
        <v>1.2879000000000003</v>
      </c>
      <c r="M33" s="204">
        <f t="shared" si="9"/>
        <v>26.5</v>
      </c>
      <c r="N33" s="24"/>
      <c r="P33" s="78">
        <f t="shared" si="1"/>
        <v>11.0558</v>
      </c>
      <c r="Q33" s="78">
        <f t="shared" si="2"/>
        <v>6.1824500000000002</v>
      </c>
      <c r="R33" s="78">
        <f t="shared" si="3"/>
        <v>7.9738499999999997</v>
      </c>
      <c r="S33" s="78">
        <f t="shared" si="4"/>
        <v>1.2879000000000003</v>
      </c>
      <c r="T33" s="78">
        <f t="shared" si="10"/>
        <v>26.5</v>
      </c>
    </row>
    <row r="34" spans="1:20">
      <c r="A34" s="8" t="s">
        <v>76</v>
      </c>
      <c r="B34" s="219">
        <v>26.5</v>
      </c>
      <c r="C34" s="219">
        <v>26.5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11.0558</v>
      </c>
      <c r="J34" s="23">
        <f t="shared" si="6"/>
        <v>6.1824500000000002</v>
      </c>
      <c r="K34" s="23">
        <f t="shared" si="7"/>
        <v>7.9738499999999997</v>
      </c>
      <c r="L34" s="23">
        <f t="shared" si="8"/>
        <v>1.2879000000000003</v>
      </c>
      <c r="M34" s="204">
        <f t="shared" si="9"/>
        <v>26.5</v>
      </c>
      <c r="N34" s="24"/>
      <c r="P34" s="78">
        <f t="shared" si="1"/>
        <v>11.0558</v>
      </c>
      <c r="Q34" s="78">
        <f t="shared" si="2"/>
        <v>6.1824500000000002</v>
      </c>
      <c r="R34" s="78">
        <f t="shared" si="3"/>
        <v>7.9738499999999997</v>
      </c>
      <c r="S34" s="78">
        <f t="shared" si="4"/>
        <v>1.2879000000000003</v>
      </c>
      <c r="T34" s="78">
        <f t="shared" si="10"/>
        <v>26.5</v>
      </c>
    </row>
    <row r="35" spans="1:20">
      <c r="A35" s="8" t="s">
        <v>77</v>
      </c>
      <c r="B35" s="219">
        <v>26.5</v>
      </c>
      <c r="C35" s="219">
        <v>26.5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11.0558</v>
      </c>
      <c r="J35" s="23">
        <f t="shared" si="6"/>
        <v>6.1824500000000002</v>
      </c>
      <c r="K35" s="23">
        <f t="shared" si="7"/>
        <v>7.9738499999999997</v>
      </c>
      <c r="L35" s="23">
        <f t="shared" si="8"/>
        <v>1.2879000000000003</v>
      </c>
      <c r="M35" s="204">
        <f t="shared" si="9"/>
        <v>26.5</v>
      </c>
      <c r="N35" s="24"/>
      <c r="P35" s="78">
        <f t="shared" ref="P35:P66" si="12">I35</f>
        <v>11.0558</v>
      </c>
      <c r="Q35" s="78">
        <f t="shared" ref="Q35:Q66" si="13">J35</f>
        <v>6.1824500000000002</v>
      </c>
      <c r="R35" s="78">
        <f t="shared" ref="R35:R66" si="14">K35</f>
        <v>7.9738499999999997</v>
      </c>
      <c r="S35" s="78">
        <f t="shared" ref="S35:S66" si="15">L35</f>
        <v>1.2879000000000003</v>
      </c>
      <c r="T35" s="78">
        <f t="shared" si="10"/>
        <v>26.5</v>
      </c>
    </row>
    <row r="36" spans="1:20">
      <c r="A36" s="8" t="s">
        <v>78</v>
      </c>
      <c r="B36" s="219">
        <v>26.5</v>
      </c>
      <c r="C36" s="219">
        <v>26.5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11.0558</v>
      </c>
      <c r="J36" s="23">
        <f t="shared" si="6"/>
        <v>6.1824500000000002</v>
      </c>
      <c r="K36" s="23">
        <f t="shared" si="7"/>
        <v>7.9738499999999997</v>
      </c>
      <c r="L36" s="23">
        <f t="shared" si="8"/>
        <v>1.2879000000000003</v>
      </c>
      <c r="M36" s="204">
        <f t="shared" si="9"/>
        <v>26.5</v>
      </c>
      <c r="N36" s="24"/>
      <c r="P36" s="78">
        <f t="shared" si="12"/>
        <v>11.0558</v>
      </c>
      <c r="Q36" s="78">
        <f t="shared" si="13"/>
        <v>6.1824500000000002</v>
      </c>
      <c r="R36" s="78">
        <f t="shared" si="14"/>
        <v>7.9738499999999997</v>
      </c>
      <c r="S36" s="78">
        <f t="shared" si="15"/>
        <v>1.2879000000000003</v>
      </c>
      <c r="T36" s="78">
        <f t="shared" si="10"/>
        <v>26.5</v>
      </c>
    </row>
    <row r="37" spans="1:20">
      <c r="A37" s="8" t="s">
        <v>79</v>
      </c>
      <c r="B37" s="219">
        <v>26.5</v>
      </c>
      <c r="C37" s="219">
        <v>26.5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11.0558</v>
      </c>
      <c r="J37" s="23">
        <f t="shared" si="6"/>
        <v>6.1824500000000002</v>
      </c>
      <c r="K37" s="23">
        <f t="shared" si="7"/>
        <v>7.9738499999999997</v>
      </c>
      <c r="L37" s="23">
        <f t="shared" si="8"/>
        <v>1.2879000000000003</v>
      </c>
      <c r="M37" s="204">
        <f t="shared" si="9"/>
        <v>26.5</v>
      </c>
      <c r="N37" s="24"/>
      <c r="P37" s="78">
        <f t="shared" si="12"/>
        <v>11.0558</v>
      </c>
      <c r="Q37" s="78">
        <f t="shared" si="13"/>
        <v>6.1824500000000002</v>
      </c>
      <c r="R37" s="78">
        <f t="shared" si="14"/>
        <v>7.9738499999999997</v>
      </c>
      <c r="S37" s="78">
        <f t="shared" si="15"/>
        <v>1.2879000000000003</v>
      </c>
      <c r="T37" s="78">
        <f t="shared" si="10"/>
        <v>26.5</v>
      </c>
    </row>
    <row r="38" spans="1:20">
      <c r="A38" s="8" t="s">
        <v>80</v>
      </c>
      <c r="B38" s="219">
        <v>26.5</v>
      </c>
      <c r="C38" s="219">
        <v>26.5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11.0558</v>
      </c>
      <c r="J38" s="23">
        <f t="shared" si="6"/>
        <v>6.1824500000000002</v>
      </c>
      <c r="K38" s="23">
        <f t="shared" si="7"/>
        <v>7.9738499999999997</v>
      </c>
      <c r="L38" s="23">
        <f t="shared" si="8"/>
        <v>1.2879000000000003</v>
      </c>
      <c r="M38" s="204">
        <f t="shared" si="9"/>
        <v>26.5</v>
      </c>
      <c r="N38" s="24"/>
      <c r="P38" s="78">
        <f t="shared" si="12"/>
        <v>11.0558</v>
      </c>
      <c r="Q38" s="78">
        <f t="shared" si="13"/>
        <v>6.1824500000000002</v>
      </c>
      <c r="R38" s="78">
        <f t="shared" si="14"/>
        <v>7.9738499999999997</v>
      </c>
      <c r="S38" s="78">
        <f t="shared" si="15"/>
        <v>1.2879000000000003</v>
      </c>
      <c r="T38" s="78">
        <f t="shared" si="10"/>
        <v>26.5</v>
      </c>
    </row>
    <row r="39" spans="1:20">
      <c r="A39" s="8" t="s">
        <v>81</v>
      </c>
      <c r="B39" s="219">
        <v>26.5</v>
      </c>
      <c r="C39" s="219">
        <v>26.5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11.0558</v>
      </c>
      <c r="J39" s="23">
        <f t="shared" si="6"/>
        <v>6.1824500000000002</v>
      </c>
      <c r="K39" s="23">
        <f t="shared" si="7"/>
        <v>7.9738499999999997</v>
      </c>
      <c r="L39" s="23">
        <f t="shared" si="8"/>
        <v>1.2879000000000003</v>
      </c>
      <c r="M39" s="204">
        <f t="shared" si="9"/>
        <v>26.5</v>
      </c>
      <c r="N39" s="24"/>
      <c r="P39" s="78">
        <f t="shared" si="12"/>
        <v>11.0558</v>
      </c>
      <c r="Q39" s="78">
        <f t="shared" si="13"/>
        <v>6.1824500000000002</v>
      </c>
      <c r="R39" s="78">
        <f t="shared" si="14"/>
        <v>7.9738499999999997</v>
      </c>
      <c r="S39" s="78">
        <f t="shared" si="15"/>
        <v>1.2879000000000003</v>
      </c>
      <c r="T39" s="78">
        <f t="shared" si="10"/>
        <v>26.5</v>
      </c>
    </row>
    <row r="40" spans="1:20">
      <c r="A40" s="8" t="s">
        <v>82</v>
      </c>
      <c r="B40" s="219">
        <v>26.5</v>
      </c>
      <c r="C40" s="219">
        <v>26.5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11.0558</v>
      </c>
      <c r="J40" s="23">
        <f t="shared" si="6"/>
        <v>6.1824500000000002</v>
      </c>
      <c r="K40" s="23">
        <f t="shared" si="7"/>
        <v>7.9738499999999997</v>
      </c>
      <c r="L40" s="23">
        <f t="shared" si="8"/>
        <v>1.2879000000000003</v>
      </c>
      <c r="M40" s="204">
        <f t="shared" si="9"/>
        <v>26.5</v>
      </c>
      <c r="N40" s="24"/>
      <c r="P40" s="78">
        <f t="shared" si="12"/>
        <v>11.0558</v>
      </c>
      <c r="Q40" s="78">
        <f t="shared" si="13"/>
        <v>6.1824500000000002</v>
      </c>
      <c r="R40" s="78">
        <f t="shared" si="14"/>
        <v>7.9738499999999997</v>
      </c>
      <c r="S40" s="78">
        <f t="shared" si="15"/>
        <v>1.2879000000000003</v>
      </c>
      <c r="T40" s="78">
        <f t="shared" si="10"/>
        <v>26.5</v>
      </c>
    </row>
    <row r="41" spans="1:20">
      <c r="A41" s="8" t="s">
        <v>83</v>
      </c>
      <c r="B41" s="219">
        <v>26.5</v>
      </c>
      <c r="C41" s="219">
        <v>26.5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11.0558</v>
      </c>
      <c r="J41" s="23">
        <f t="shared" si="6"/>
        <v>6.1824500000000002</v>
      </c>
      <c r="K41" s="23">
        <f t="shared" si="7"/>
        <v>7.9738499999999997</v>
      </c>
      <c r="L41" s="23">
        <f t="shared" si="8"/>
        <v>1.2879000000000003</v>
      </c>
      <c r="M41" s="204">
        <f t="shared" si="9"/>
        <v>26.5</v>
      </c>
      <c r="N41" s="24"/>
      <c r="P41" s="78">
        <f t="shared" si="12"/>
        <v>11.0558</v>
      </c>
      <c r="Q41" s="78">
        <f t="shared" si="13"/>
        <v>6.1824500000000002</v>
      </c>
      <c r="R41" s="78">
        <f t="shared" si="14"/>
        <v>7.9738499999999997</v>
      </c>
      <c r="S41" s="78">
        <f t="shared" si="15"/>
        <v>1.2879000000000003</v>
      </c>
      <c r="T41" s="78">
        <f t="shared" si="10"/>
        <v>26.5</v>
      </c>
    </row>
    <row r="42" spans="1:20">
      <c r="A42" s="8" t="s">
        <v>84</v>
      </c>
      <c r="B42" s="219">
        <v>26.5</v>
      </c>
      <c r="C42" s="219">
        <v>26.5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11.0558</v>
      </c>
      <c r="J42" s="23">
        <f t="shared" si="6"/>
        <v>6.1824500000000002</v>
      </c>
      <c r="K42" s="23">
        <f t="shared" si="7"/>
        <v>7.9738499999999997</v>
      </c>
      <c r="L42" s="23">
        <f t="shared" si="8"/>
        <v>1.2879000000000003</v>
      </c>
      <c r="M42" s="204">
        <f t="shared" si="9"/>
        <v>26.5</v>
      </c>
      <c r="N42" s="24"/>
      <c r="P42" s="78">
        <f t="shared" si="12"/>
        <v>11.0558</v>
      </c>
      <c r="Q42" s="78">
        <f t="shared" si="13"/>
        <v>6.1824500000000002</v>
      </c>
      <c r="R42" s="78">
        <f t="shared" si="14"/>
        <v>7.9738499999999997</v>
      </c>
      <c r="S42" s="78">
        <f t="shared" si="15"/>
        <v>1.2879000000000003</v>
      </c>
      <c r="T42" s="78">
        <f t="shared" si="10"/>
        <v>26.5</v>
      </c>
    </row>
    <row r="43" spans="1:20">
      <c r="A43" s="8" t="s">
        <v>85</v>
      </c>
      <c r="B43" s="219">
        <v>26.5</v>
      </c>
      <c r="C43" s="219">
        <v>26.5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11.0558</v>
      </c>
      <c r="J43" s="23">
        <f t="shared" si="6"/>
        <v>6.1824500000000002</v>
      </c>
      <c r="K43" s="23">
        <f t="shared" si="7"/>
        <v>7.9738499999999997</v>
      </c>
      <c r="L43" s="23">
        <f t="shared" si="8"/>
        <v>1.2879000000000003</v>
      </c>
      <c r="M43" s="204">
        <f t="shared" si="9"/>
        <v>26.5</v>
      </c>
      <c r="N43" s="24"/>
      <c r="P43" s="78">
        <f t="shared" si="12"/>
        <v>11.0558</v>
      </c>
      <c r="Q43" s="78">
        <f t="shared" si="13"/>
        <v>6.1824500000000002</v>
      </c>
      <c r="R43" s="78">
        <f t="shared" si="14"/>
        <v>7.9738499999999997</v>
      </c>
      <c r="S43" s="78">
        <f t="shared" si="15"/>
        <v>1.2879000000000003</v>
      </c>
      <c r="T43" s="78">
        <f t="shared" si="10"/>
        <v>26.5</v>
      </c>
    </row>
    <row r="44" spans="1:20">
      <c r="A44" s="8" t="s">
        <v>86</v>
      </c>
      <c r="B44" s="219">
        <v>26.5</v>
      </c>
      <c r="C44" s="219">
        <v>26.5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11.0558</v>
      </c>
      <c r="J44" s="23">
        <f t="shared" si="6"/>
        <v>6.1824500000000002</v>
      </c>
      <c r="K44" s="23">
        <f t="shared" si="7"/>
        <v>7.9738499999999997</v>
      </c>
      <c r="L44" s="23">
        <f t="shared" si="8"/>
        <v>1.2879000000000003</v>
      </c>
      <c r="M44" s="204">
        <f t="shared" si="9"/>
        <v>26.5</v>
      </c>
      <c r="N44" s="24"/>
      <c r="P44" s="78">
        <f t="shared" si="12"/>
        <v>11.0558</v>
      </c>
      <c r="Q44" s="78">
        <f t="shared" si="13"/>
        <v>6.1824500000000002</v>
      </c>
      <c r="R44" s="78">
        <f t="shared" si="14"/>
        <v>7.9738499999999997</v>
      </c>
      <c r="S44" s="78">
        <f t="shared" si="15"/>
        <v>1.2879000000000003</v>
      </c>
      <c r="T44" s="78">
        <f t="shared" si="10"/>
        <v>26.5</v>
      </c>
    </row>
    <row r="45" spans="1:20">
      <c r="A45" s="8" t="s">
        <v>87</v>
      </c>
      <c r="B45" s="219">
        <v>26.5</v>
      </c>
      <c r="C45" s="219">
        <v>26.5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11.0558</v>
      </c>
      <c r="J45" s="23">
        <f t="shared" si="6"/>
        <v>6.1824500000000002</v>
      </c>
      <c r="K45" s="23">
        <f t="shared" si="7"/>
        <v>7.9738499999999997</v>
      </c>
      <c r="L45" s="23">
        <f t="shared" si="8"/>
        <v>1.2879000000000003</v>
      </c>
      <c r="M45" s="204">
        <f t="shared" si="9"/>
        <v>26.5</v>
      </c>
      <c r="N45" s="24"/>
      <c r="P45" s="78">
        <f t="shared" si="12"/>
        <v>11.0558</v>
      </c>
      <c r="Q45" s="78">
        <f t="shared" si="13"/>
        <v>6.1824500000000002</v>
      </c>
      <c r="R45" s="78">
        <f t="shared" si="14"/>
        <v>7.9738499999999997</v>
      </c>
      <c r="S45" s="78">
        <f t="shared" si="15"/>
        <v>1.2879000000000003</v>
      </c>
      <c r="T45" s="78">
        <f t="shared" si="10"/>
        <v>26.5</v>
      </c>
    </row>
    <row r="46" spans="1:20">
      <c r="A46" s="8" t="s">
        <v>88</v>
      </c>
      <c r="B46" s="219">
        <v>26.5</v>
      </c>
      <c r="C46" s="219">
        <v>26.5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11.0558</v>
      </c>
      <c r="J46" s="23">
        <f t="shared" si="6"/>
        <v>6.1824500000000002</v>
      </c>
      <c r="K46" s="23">
        <f t="shared" si="7"/>
        <v>7.9738499999999997</v>
      </c>
      <c r="L46" s="23">
        <f t="shared" si="8"/>
        <v>1.2879000000000003</v>
      </c>
      <c r="M46" s="204">
        <f t="shared" si="9"/>
        <v>26.5</v>
      </c>
      <c r="N46" s="24"/>
      <c r="P46" s="78">
        <f t="shared" si="12"/>
        <v>11.0558</v>
      </c>
      <c r="Q46" s="78">
        <f t="shared" si="13"/>
        <v>6.1824500000000002</v>
      </c>
      <c r="R46" s="78">
        <f t="shared" si="14"/>
        <v>7.9738499999999997</v>
      </c>
      <c r="S46" s="78">
        <f t="shared" si="15"/>
        <v>1.2879000000000003</v>
      </c>
      <c r="T46" s="78">
        <f t="shared" si="10"/>
        <v>26.5</v>
      </c>
    </row>
    <row r="47" spans="1:20">
      <c r="A47" s="8" t="s">
        <v>89</v>
      </c>
      <c r="B47" s="219">
        <v>26.5</v>
      </c>
      <c r="C47" s="219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11.0558</v>
      </c>
      <c r="J47" s="23">
        <f t="shared" si="6"/>
        <v>6.1824500000000002</v>
      </c>
      <c r="K47" s="23">
        <f t="shared" si="7"/>
        <v>7.9738499999999997</v>
      </c>
      <c r="L47" s="23">
        <f t="shared" si="8"/>
        <v>1.2879000000000003</v>
      </c>
      <c r="M47" s="204">
        <f t="shared" si="9"/>
        <v>26.5</v>
      </c>
      <c r="N47" s="24"/>
      <c r="P47" s="78">
        <f t="shared" si="12"/>
        <v>11.0558</v>
      </c>
      <c r="Q47" s="78">
        <f t="shared" si="13"/>
        <v>6.1824500000000002</v>
      </c>
      <c r="R47" s="78">
        <f t="shared" si="14"/>
        <v>7.9738499999999997</v>
      </c>
      <c r="S47" s="78">
        <f t="shared" si="15"/>
        <v>1.2879000000000003</v>
      </c>
      <c r="T47" s="78">
        <f t="shared" si="10"/>
        <v>26.5</v>
      </c>
    </row>
    <row r="48" spans="1:20">
      <c r="A48" s="8" t="s">
        <v>90</v>
      </c>
      <c r="B48" s="219">
        <v>26.5</v>
      </c>
      <c r="C48" s="219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11.0558</v>
      </c>
      <c r="J48" s="23">
        <f t="shared" si="6"/>
        <v>6.1824500000000002</v>
      </c>
      <c r="K48" s="23">
        <f t="shared" si="7"/>
        <v>7.9738499999999997</v>
      </c>
      <c r="L48" s="23">
        <f t="shared" si="8"/>
        <v>1.2879000000000003</v>
      </c>
      <c r="M48" s="204">
        <f t="shared" si="9"/>
        <v>26.5</v>
      </c>
      <c r="N48" s="24"/>
      <c r="P48" s="78">
        <f t="shared" si="12"/>
        <v>11.0558</v>
      </c>
      <c r="Q48" s="78">
        <f t="shared" si="13"/>
        <v>6.1824500000000002</v>
      </c>
      <c r="R48" s="78">
        <f t="shared" si="14"/>
        <v>7.9738499999999997</v>
      </c>
      <c r="S48" s="78">
        <f t="shared" si="15"/>
        <v>1.2879000000000003</v>
      </c>
      <c r="T48" s="78">
        <f t="shared" si="10"/>
        <v>26.5</v>
      </c>
    </row>
    <row r="49" spans="1:20">
      <c r="A49" s="8" t="s">
        <v>91</v>
      </c>
      <c r="B49" s="219">
        <v>26.5</v>
      </c>
      <c r="C49" s="219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11.0558</v>
      </c>
      <c r="J49" s="23">
        <f t="shared" si="6"/>
        <v>6.1824500000000002</v>
      </c>
      <c r="K49" s="23">
        <f t="shared" si="7"/>
        <v>7.9738499999999997</v>
      </c>
      <c r="L49" s="23">
        <f t="shared" si="8"/>
        <v>1.2879000000000003</v>
      </c>
      <c r="M49" s="204">
        <f t="shared" si="9"/>
        <v>26.5</v>
      </c>
      <c r="N49" s="24"/>
      <c r="P49" s="78">
        <f t="shared" si="12"/>
        <v>11.0558</v>
      </c>
      <c r="Q49" s="78">
        <f t="shared" si="13"/>
        <v>6.1824500000000002</v>
      </c>
      <c r="R49" s="78">
        <f t="shared" si="14"/>
        <v>7.9738499999999997</v>
      </c>
      <c r="S49" s="78">
        <f t="shared" si="15"/>
        <v>1.2879000000000003</v>
      </c>
      <c r="T49" s="78">
        <f t="shared" si="10"/>
        <v>26.5</v>
      </c>
    </row>
    <row r="50" spans="1:20">
      <c r="A50" s="8" t="s">
        <v>92</v>
      </c>
      <c r="B50" s="219">
        <v>26.5</v>
      </c>
      <c r="C50" s="219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11.0558</v>
      </c>
      <c r="J50" s="23">
        <f t="shared" si="6"/>
        <v>6.1824500000000002</v>
      </c>
      <c r="K50" s="23">
        <f t="shared" si="7"/>
        <v>7.9738499999999997</v>
      </c>
      <c r="L50" s="23">
        <f t="shared" si="8"/>
        <v>1.2879000000000003</v>
      </c>
      <c r="M50" s="204">
        <f t="shared" si="9"/>
        <v>26.5</v>
      </c>
      <c r="N50" s="24"/>
      <c r="P50" s="78">
        <f t="shared" si="12"/>
        <v>11.0558</v>
      </c>
      <c r="Q50" s="78">
        <f t="shared" si="13"/>
        <v>6.1824500000000002</v>
      </c>
      <c r="R50" s="78">
        <f t="shared" si="14"/>
        <v>7.9738499999999997</v>
      </c>
      <c r="S50" s="78">
        <f t="shared" si="15"/>
        <v>1.2879000000000003</v>
      </c>
      <c r="T50" s="78">
        <f t="shared" si="10"/>
        <v>26.5</v>
      </c>
    </row>
    <row r="51" spans="1:20">
      <c r="A51" s="8" t="s">
        <v>93</v>
      </c>
      <c r="B51" s="219">
        <v>26.5</v>
      </c>
      <c r="C51" s="219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11.0558</v>
      </c>
      <c r="J51" s="23">
        <f t="shared" si="6"/>
        <v>6.1824500000000002</v>
      </c>
      <c r="K51" s="23">
        <f t="shared" si="7"/>
        <v>7.9738499999999997</v>
      </c>
      <c r="L51" s="23">
        <f t="shared" si="8"/>
        <v>1.2879000000000003</v>
      </c>
      <c r="M51" s="204">
        <f t="shared" si="9"/>
        <v>26.5</v>
      </c>
      <c r="N51" s="24"/>
      <c r="P51" s="78">
        <f t="shared" si="12"/>
        <v>11.0558</v>
      </c>
      <c r="Q51" s="78">
        <f t="shared" si="13"/>
        <v>6.1824500000000002</v>
      </c>
      <c r="R51" s="78">
        <f t="shared" si="14"/>
        <v>7.9738499999999997</v>
      </c>
      <c r="S51" s="78">
        <f t="shared" si="15"/>
        <v>1.2879000000000003</v>
      </c>
      <c r="T51" s="78">
        <f t="shared" si="10"/>
        <v>26.5</v>
      </c>
    </row>
    <row r="52" spans="1:20">
      <c r="A52" s="8" t="s">
        <v>94</v>
      </c>
      <c r="B52" s="219">
        <v>26.5</v>
      </c>
      <c r="C52" s="219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11.0558</v>
      </c>
      <c r="J52" s="23">
        <f t="shared" si="6"/>
        <v>6.1824500000000002</v>
      </c>
      <c r="K52" s="23">
        <f t="shared" si="7"/>
        <v>7.9738499999999997</v>
      </c>
      <c r="L52" s="23">
        <f t="shared" si="8"/>
        <v>1.2879000000000003</v>
      </c>
      <c r="M52" s="204">
        <f t="shared" si="9"/>
        <v>26.5</v>
      </c>
      <c r="N52" s="24"/>
      <c r="P52" s="78">
        <f t="shared" si="12"/>
        <v>11.0558</v>
      </c>
      <c r="Q52" s="78">
        <f t="shared" si="13"/>
        <v>6.1824500000000002</v>
      </c>
      <c r="R52" s="78">
        <f t="shared" si="14"/>
        <v>7.9738499999999997</v>
      </c>
      <c r="S52" s="78">
        <f t="shared" si="15"/>
        <v>1.2879000000000003</v>
      </c>
      <c r="T52" s="78">
        <f t="shared" si="10"/>
        <v>26.5</v>
      </c>
    </row>
    <row r="53" spans="1:20">
      <c r="A53" s="8" t="s">
        <v>95</v>
      </c>
      <c r="B53" s="219">
        <v>26.5</v>
      </c>
      <c r="C53" s="219">
        <v>26.5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11.0558</v>
      </c>
      <c r="J53" s="23">
        <f t="shared" si="6"/>
        <v>6.1824500000000002</v>
      </c>
      <c r="K53" s="23">
        <f t="shared" si="7"/>
        <v>7.9738499999999997</v>
      </c>
      <c r="L53" s="23">
        <f t="shared" si="8"/>
        <v>1.2879000000000003</v>
      </c>
      <c r="M53" s="204">
        <f t="shared" si="9"/>
        <v>26.5</v>
      </c>
      <c r="N53" s="24"/>
      <c r="P53" s="78">
        <f t="shared" si="12"/>
        <v>11.0558</v>
      </c>
      <c r="Q53" s="78">
        <f t="shared" si="13"/>
        <v>6.1824500000000002</v>
      </c>
      <c r="R53" s="78">
        <f t="shared" si="14"/>
        <v>7.9738499999999997</v>
      </c>
      <c r="S53" s="78">
        <f t="shared" si="15"/>
        <v>1.2879000000000003</v>
      </c>
      <c r="T53" s="78">
        <f t="shared" si="10"/>
        <v>26.5</v>
      </c>
    </row>
    <row r="54" spans="1:20">
      <c r="A54" s="8" t="s">
        <v>96</v>
      </c>
      <c r="B54" s="219">
        <v>26.5</v>
      </c>
      <c r="C54" s="219">
        <v>26.5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11.0558</v>
      </c>
      <c r="J54" s="23">
        <f t="shared" si="6"/>
        <v>6.1824500000000002</v>
      </c>
      <c r="K54" s="23">
        <f t="shared" si="7"/>
        <v>7.9738499999999997</v>
      </c>
      <c r="L54" s="23">
        <f t="shared" si="8"/>
        <v>1.2879000000000003</v>
      </c>
      <c r="M54" s="204">
        <f t="shared" si="9"/>
        <v>26.5</v>
      </c>
      <c r="N54" s="24"/>
      <c r="P54" s="78">
        <f t="shared" si="12"/>
        <v>11.0558</v>
      </c>
      <c r="Q54" s="78">
        <f t="shared" si="13"/>
        <v>6.1824500000000002</v>
      </c>
      <c r="R54" s="78">
        <f t="shared" si="14"/>
        <v>7.9738499999999997</v>
      </c>
      <c r="S54" s="78">
        <f t="shared" si="15"/>
        <v>1.2879000000000003</v>
      </c>
      <c r="T54" s="78">
        <f t="shared" si="10"/>
        <v>26.5</v>
      </c>
    </row>
    <row r="55" spans="1:20">
      <c r="A55" s="8" t="s">
        <v>97</v>
      </c>
      <c r="B55" s="219">
        <v>26.5</v>
      </c>
      <c r="C55" s="219">
        <v>26.5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11.0558</v>
      </c>
      <c r="J55" s="23">
        <f t="shared" si="6"/>
        <v>6.1824500000000002</v>
      </c>
      <c r="K55" s="23">
        <f t="shared" si="7"/>
        <v>7.9738499999999997</v>
      </c>
      <c r="L55" s="23">
        <f t="shared" si="8"/>
        <v>1.2879000000000003</v>
      </c>
      <c r="M55" s="204">
        <f t="shared" si="9"/>
        <v>26.5</v>
      </c>
      <c r="N55" s="24"/>
      <c r="P55" s="78">
        <f t="shared" si="12"/>
        <v>11.0558</v>
      </c>
      <c r="Q55" s="78">
        <f t="shared" si="13"/>
        <v>6.1824500000000002</v>
      </c>
      <c r="R55" s="78">
        <f t="shared" si="14"/>
        <v>7.9738499999999997</v>
      </c>
      <c r="S55" s="78">
        <f t="shared" si="15"/>
        <v>1.2879000000000003</v>
      </c>
      <c r="T55" s="78">
        <f t="shared" si="10"/>
        <v>26.5</v>
      </c>
    </row>
    <row r="56" spans="1:20">
      <c r="A56" s="8" t="s">
        <v>98</v>
      </c>
      <c r="B56" s="219">
        <v>26.5</v>
      </c>
      <c r="C56" s="219">
        <v>26.5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11.0558</v>
      </c>
      <c r="J56" s="23">
        <f t="shared" si="6"/>
        <v>6.1824500000000002</v>
      </c>
      <c r="K56" s="23">
        <f t="shared" si="7"/>
        <v>7.9738499999999997</v>
      </c>
      <c r="L56" s="23">
        <f t="shared" si="8"/>
        <v>1.2879000000000003</v>
      </c>
      <c r="M56" s="204">
        <f t="shared" si="9"/>
        <v>26.5</v>
      </c>
      <c r="N56" s="24"/>
      <c r="P56" s="78">
        <f t="shared" si="12"/>
        <v>11.0558</v>
      </c>
      <c r="Q56" s="78">
        <f t="shared" si="13"/>
        <v>6.1824500000000002</v>
      </c>
      <c r="R56" s="78">
        <f t="shared" si="14"/>
        <v>7.9738499999999997</v>
      </c>
      <c r="S56" s="78">
        <f t="shared" si="15"/>
        <v>1.2879000000000003</v>
      </c>
      <c r="T56" s="78">
        <f t="shared" si="10"/>
        <v>26.5</v>
      </c>
    </row>
    <row r="57" spans="1:20">
      <c r="A57" s="8" t="s">
        <v>99</v>
      </c>
      <c r="B57" s="219">
        <v>26.5</v>
      </c>
      <c r="C57" s="219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11.0558</v>
      </c>
      <c r="J57" s="23">
        <f t="shared" si="6"/>
        <v>6.1824500000000002</v>
      </c>
      <c r="K57" s="23">
        <f t="shared" si="7"/>
        <v>7.9738499999999997</v>
      </c>
      <c r="L57" s="23">
        <f t="shared" si="8"/>
        <v>1.2879000000000003</v>
      </c>
      <c r="M57" s="204">
        <f t="shared" si="9"/>
        <v>26.5</v>
      </c>
      <c r="N57" s="24"/>
      <c r="P57" s="78">
        <f t="shared" si="12"/>
        <v>11.0558</v>
      </c>
      <c r="Q57" s="78">
        <f t="shared" si="13"/>
        <v>6.1824500000000002</v>
      </c>
      <c r="R57" s="78">
        <f t="shared" si="14"/>
        <v>7.9738499999999997</v>
      </c>
      <c r="S57" s="78">
        <f t="shared" si="15"/>
        <v>1.2879000000000003</v>
      </c>
      <c r="T57" s="78">
        <f t="shared" si="10"/>
        <v>26.5</v>
      </c>
    </row>
    <row r="58" spans="1:20">
      <c r="A58" s="8" t="s">
        <v>100</v>
      </c>
      <c r="B58" s="219">
        <v>26.5</v>
      </c>
      <c r="C58" s="219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11.0558</v>
      </c>
      <c r="J58" s="23">
        <f t="shared" si="6"/>
        <v>6.1824500000000002</v>
      </c>
      <c r="K58" s="23">
        <f t="shared" si="7"/>
        <v>7.9738499999999997</v>
      </c>
      <c r="L58" s="23">
        <f t="shared" si="8"/>
        <v>1.2879000000000003</v>
      </c>
      <c r="M58" s="204">
        <f t="shared" si="9"/>
        <v>26.5</v>
      </c>
      <c r="N58" s="24"/>
      <c r="P58" s="78">
        <f t="shared" si="12"/>
        <v>11.0558</v>
      </c>
      <c r="Q58" s="78">
        <f t="shared" si="13"/>
        <v>6.1824500000000002</v>
      </c>
      <c r="R58" s="78">
        <f t="shared" si="14"/>
        <v>7.9738499999999997</v>
      </c>
      <c r="S58" s="78">
        <f t="shared" si="15"/>
        <v>1.2879000000000003</v>
      </c>
      <c r="T58" s="78">
        <f t="shared" si="10"/>
        <v>26.5</v>
      </c>
    </row>
    <row r="59" spans="1:20">
      <c r="A59" s="8" t="s">
        <v>101</v>
      </c>
      <c r="B59" s="219">
        <v>26.5</v>
      </c>
      <c r="C59" s="219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11.0558</v>
      </c>
      <c r="J59" s="23">
        <f t="shared" si="6"/>
        <v>6.1824500000000002</v>
      </c>
      <c r="K59" s="23">
        <f t="shared" si="7"/>
        <v>7.9738499999999997</v>
      </c>
      <c r="L59" s="23">
        <f t="shared" si="8"/>
        <v>1.2879000000000003</v>
      </c>
      <c r="M59" s="204">
        <f t="shared" si="9"/>
        <v>26.5</v>
      </c>
      <c r="N59" s="24"/>
      <c r="P59" s="78">
        <f t="shared" si="12"/>
        <v>11.0558</v>
      </c>
      <c r="Q59" s="78">
        <f t="shared" si="13"/>
        <v>6.1824500000000002</v>
      </c>
      <c r="R59" s="78">
        <f t="shared" si="14"/>
        <v>7.9738499999999997</v>
      </c>
      <c r="S59" s="78">
        <f t="shared" si="15"/>
        <v>1.2879000000000003</v>
      </c>
      <c r="T59" s="78">
        <f t="shared" si="10"/>
        <v>26.5</v>
      </c>
    </row>
    <row r="60" spans="1:20">
      <c r="A60" s="8" t="s">
        <v>102</v>
      </c>
      <c r="B60" s="219">
        <v>26.5</v>
      </c>
      <c r="C60" s="219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11.0558</v>
      </c>
      <c r="J60" s="23">
        <f t="shared" si="6"/>
        <v>6.1824500000000002</v>
      </c>
      <c r="K60" s="23">
        <f t="shared" si="7"/>
        <v>7.9738499999999997</v>
      </c>
      <c r="L60" s="23">
        <f t="shared" si="8"/>
        <v>1.2879000000000003</v>
      </c>
      <c r="M60" s="204">
        <f t="shared" si="9"/>
        <v>26.5</v>
      </c>
      <c r="N60" s="24"/>
      <c r="P60" s="78">
        <f t="shared" si="12"/>
        <v>11.0558</v>
      </c>
      <c r="Q60" s="78">
        <f t="shared" si="13"/>
        <v>6.1824500000000002</v>
      </c>
      <c r="R60" s="78">
        <f t="shared" si="14"/>
        <v>7.9738499999999997</v>
      </c>
      <c r="S60" s="78">
        <f t="shared" si="15"/>
        <v>1.2879000000000003</v>
      </c>
      <c r="T60" s="78">
        <f t="shared" si="10"/>
        <v>26.5</v>
      </c>
    </row>
    <row r="61" spans="1:20">
      <c r="A61" s="8" t="s">
        <v>103</v>
      </c>
      <c r="B61" s="219">
        <v>26.5</v>
      </c>
      <c r="C61" s="219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11.0558</v>
      </c>
      <c r="J61" s="23">
        <f t="shared" si="6"/>
        <v>6.1824500000000002</v>
      </c>
      <c r="K61" s="23">
        <f t="shared" si="7"/>
        <v>7.9738499999999997</v>
      </c>
      <c r="L61" s="23">
        <f t="shared" si="8"/>
        <v>1.2879000000000003</v>
      </c>
      <c r="M61" s="204">
        <f t="shared" si="9"/>
        <v>26.5</v>
      </c>
      <c r="N61" s="24"/>
      <c r="P61" s="78">
        <f t="shared" si="12"/>
        <v>11.0558</v>
      </c>
      <c r="Q61" s="78">
        <f t="shared" si="13"/>
        <v>6.1824500000000002</v>
      </c>
      <c r="R61" s="78">
        <f t="shared" si="14"/>
        <v>7.9738499999999997</v>
      </c>
      <c r="S61" s="78">
        <f t="shared" si="15"/>
        <v>1.2879000000000003</v>
      </c>
      <c r="T61" s="78">
        <f t="shared" si="10"/>
        <v>26.5</v>
      </c>
    </row>
    <row r="62" spans="1:20">
      <c r="A62" s="8" t="s">
        <v>104</v>
      </c>
      <c r="B62" s="219">
        <v>26.5</v>
      </c>
      <c r="C62" s="219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11.0558</v>
      </c>
      <c r="J62" s="23">
        <f t="shared" si="6"/>
        <v>6.1824500000000002</v>
      </c>
      <c r="K62" s="23">
        <f t="shared" si="7"/>
        <v>7.9738499999999997</v>
      </c>
      <c r="L62" s="23">
        <f t="shared" si="8"/>
        <v>1.2879000000000003</v>
      </c>
      <c r="M62" s="204">
        <f t="shared" si="9"/>
        <v>26.5</v>
      </c>
      <c r="N62" s="24"/>
      <c r="P62" s="78">
        <f t="shared" si="12"/>
        <v>11.0558</v>
      </c>
      <c r="Q62" s="78">
        <f t="shared" si="13"/>
        <v>6.1824500000000002</v>
      </c>
      <c r="R62" s="78">
        <f t="shared" si="14"/>
        <v>7.9738499999999997</v>
      </c>
      <c r="S62" s="78">
        <f t="shared" si="15"/>
        <v>1.2879000000000003</v>
      </c>
      <c r="T62" s="78">
        <f t="shared" si="10"/>
        <v>26.5</v>
      </c>
    </row>
    <row r="63" spans="1:20">
      <c r="A63" s="8" t="s">
        <v>105</v>
      </c>
      <c r="B63" s="219">
        <v>26.5</v>
      </c>
      <c r="C63" s="219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11.0558</v>
      </c>
      <c r="J63" s="23">
        <f t="shared" si="6"/>
        <v>6.1824500000000002</v>
      </c>
      <c r="K63" s="23">
        <f t="shared" si="7"/>
        <v>7.9738499999999997</v>
      </c>
      <c r="L63" s="23">
        <f t="shared" si="8"/>
        <v>1.2879000000000003</v>
      </c>
      <c r="M63" s="204">
        <f t="shared" si="9"/>
        <v>26.5</v>
      </c>
      <c r="N63" s="24"/>
      <c r="P63" s="78">
        <f t="shared" si="12"/>
        <v>11.0558</v>
      </c>
      <c r="Q63" s="78">
        <f t="shared" si="13"/>
        <v>6.1824500000000002</v>
      </c>
      <c r="R63" s="78">
        <f t="shared" si="14"/>
        <v>7.9738499999999997</v>
      </c>
      <c r="S63" s="78">
        <f t="shared" si="15"/>
        <v>1.2879000000000003</v>
      </c>
      <c r="T63" s="78">
        <f t="shared" si="10"/>
        <v>26.5</v>
      </c>
    </row>
    <row r="64" spans="1:20">
      <c r="A64" s="8" t="s">
        <v>106</v>
      </c>
      <c r="B64" s="219">
        <v>26.5</v>
      </c>
      <c r="C64" s="219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11.0558</v>
      </c>
      <c r="J64" s="23">
        <f t="shared" si="6"/>
        <v>6.1824500000000002</v>
      </c>
      <c r="K64" s="23">
        <f t="shared" si="7"/>
        <v>7.9738499999999997</v>
      </c>
      <c r="L64" s="23">
        <f t="shared" si="8"/>
        <v>1.2879000000000003</v>
      </c>
      <c r="M64" s="204">
        <f t="shared" si="9"/>
        <v>26.5</v>
      </c>
      <c r="N64" s="24"/>
      <c r="P64" s="78">
        <f t="shared" si="12"/>
        <v>11.0558</v>
      </c>
      <c r="Q64" s="78">
        <f t="shared" si="13"/>
        <v>6.1824500000000002</v>
      </c>
      <c r="R64" s="78">
        <f t="shared" si="14"/>
        <v>7.9738499999999997</v>
      </c>
      <c r="S64" s="78">
        <f t="shared" si="15"/>
        <v>1.2879000000000003</v>
      </c>
      <c r="T64" s="78">
        <f t="shared" si="10"/>
        <v>26.5</v>
      </c>
    </row>
    <row r="65" spans="1:20">
      <c r="A65" s="8" t="s">
        <v>107</v>
      </c>
      <c r="B65" s="219">
        <v>26.5</v>
      </c>
      <c r="C65" s="219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11.0558</v>
      </c>
      <c r="J65" s="23">
        <f t="shared" si="6"/>
        <v>6.1824500000000002</v>
      </c>
      <c r="K65" s="23">
        <f t="shared" si="7"/>
        <v>7.9738499999999997</v>
      </c>
      <c r="L65" s="23">
        <f t="shared" si="8"/>
        <v>1.2879000000000003</v>
      </c>
      <c r="M65" s="204">
        <f t="shared" si="9"/>
        <v>26.5</v>
      </c>
      <c r="N65" s="24"/>
      <c r="P65" s="78">
        <f t="shared" si="12"/>
        <v>11.0558</v>
      </c>
      <c r="Q65" s="78">
        <f t="shared" si="13"/>
        <v>6.1824500000000002</v>
      </c>
      <c r="R65" s="78">
        <f t="shared" si="14"/>
        <v>7.9738499999999997</v>
      </c>
      <c r="S65" s="78">
        <f t="shared" si="15"/>
        <v>1.2879000000000003</v>
      </c>
      <c r="T65" s="78">
        <f t="shared" si="10"/>
        <v>26.5</v>
      </c>
    </row>
    <row r="66" spans="1:20">
      <c r="A66" s="8" t="s">
        <v>108</v>
      </c>
      <c r="B66" s="219">
        <v>26.5</v>
      </c>
      <c r="C66" s="219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11.0558</v>
      </c>
      <c r="J66" s="23">
        <f t="shared" si="6"/>
        <v>6.1824500000000002</v>
      </c>
      <c r="K66" s="23">
        <f t="shared" si="7"/>
        <v>7.9738499999999997</v>
      </c>
      <c r="L66" s="23">
        <f t="shared" si="8"/>
        <v>1.2879000000000003</v>
      </c>
      <c r="M66" s="204">
        <f t="shared" si="9"/>
        <v>26.5</v>
      </c>
      <c r="N66" s="24"/>
      <c r="P66" s="78">
        <f t="shared" si="12"/>
        <v>11.0558</v>
      </c>
      <c r="Q66" s="78">
        <f t="shared" si="13"/>
        <v>6.1824500000000002</v>
      </c>
      <c r="R66" s="78">
        <f t="shared" si="14"/>
        <v>7.9738499999999997</v>
      </c>
      <c r="S66" s="78">
        <f t="shared" si="15"/>
        <v>1.2879000000000003</v>
      </c>
      <c r="T66" s="78">
        <f t="shared" si="10"/>
        <v>26.5</v>
      </c>
    </row>
    <row r="67" spans="1:20">
      <c r="A67" s="8" t="s">
        <v>109</v>
      </c>
      <c r="B67" s="219">
        <v>26.5</v>
      </c>
      <c r="C67" s="219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11.0558</v>
      </c>
      <c r="J67" s="23">
        <f t="shared" si="6"/>
        <v>6.1824500000000002</v>
      </c>
      <c r="K67" s="23">
        <f t="shared" si="7"/>
        <v>7.9738499999999997</v>
      </c>
      <c r="L67" s="23">
        <f t="shared" si="8"/>
        <v>1.2879000000000003</v>
      </c>
      <c r="M67" s="204">
        <f t="shared" si="9"/>
        <v>26.5</v>
      </c>
      <c r="N67" s="24"/>
      <c r="P67" s="78">
        <f t="shared" ref="P67:P98" si="17">I67</f>
        <v>11.0558</v>
      </c>
      <c r="Q67" s="78">
        <f t="shared" ref="Q67:Q98" si="18">J67</f>
        <v>6.1824500000000002</v>
      </c>
      <c r="R67" s="78">
        <f t="shared" ref="R67:R98" si="19">K67</f>
        <v>7.9738499999999997</v>
      </c>
      <c r="S67" s="78">
        <f t="shared" ref="S67:S98" si="20">L67</f>
        <v>1.2879000000000003</v>
      </c>
      <c r="T67" s="78">
        <f t="shared" si="10"/>
        <v>26.5</v>
      </c>
    </row>
    <row r="68" spans="1:20">
      <c r="A68" s="8" t="s">
        <v>110</v>
      </c>
      <c r="B68" s="219">
        <v>26.5</v>
      </c>
      <c r="C68" s="219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11.0558</v>
      </c>
      <c r="J68" s="23">
        <f t="shared" ref="J68:J98" si="22">C68*E68/100</f>
        <v>6.1824500000000002</v>
      </c>
      <c r="K68" s="23">
        <f t="shared" ref="K68:K98" si="23">C68*F68/100</f>
        <v>7.9738499999999997</v>
      </c>
      <c r="L68" s="23">
        <f t="shared" ref="L68:L98" si="24">C68*G68/100</f>
        <v>1.2879000000000003</v>
      </c>
      <c r="M68" s="204">
        <f t="shared" ref="M68:M98" si="25">SUM(I68:L68)</f>
        <v>26.5</v>
      </c>
      <c r="N68" s="24"/>
      <c r="P68" s="78">
        <f t="shared" si="17"/>
        <v>11.0558</v>
      </c>
      <c r="Q68" s="78">
        <f t="shared" si="18"/>
        <v>6.1824500000000002</v>
      </c>
      <c r="R68" s="78">
        <f t="shared" si="19"/>
        <v>7.9738499999999997</v>
      </c>
      <c r="S68" s="78">
        <f t="shared" si="20"/>
        <v>1.2879000000000003</v>
      </c>
      <c r="T68" s="78">
        <f t="shared" ref="T68:T99" si="26">SUM(P68:S68)</f>
        <v>26.5</v>
      </c>
    </row>
    <row r="69" spans="1:20">
      <c r="A69" s="8" t="s">
        <v>111</v>
      </c>
      <c r="B69" s="219">
        <v>26.5</v>
      </c>
      <c r="C69" s="219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11.0558</v>
      </c>
      <c r="J69" s="23">
        <f t="shared" si="22"/>
        <v>6.1824500000000002</v>
      </c>
      <c r="K69" s="23">
        <f t="shared" si="23"/>
        <v>7.9738499999999997</v>
      </c>
      <c r="L69" s="23">
        <f t="shared" si="24"/>
        <v>1.2879000000000003</v>
      </c>
      <c r="M69" s="204">
        <f t="shared" si="25"/>
        <v>26.5</v>
      </c>
      <c r="N69" s="24"/>
      <c r="P69" s="78">
        <f t="shared" si="17"/>
        <v>11.0558</v>
      </c>
      <c r="Q69" s="78">
        <f t="shared" si="18"/>
        <v>6.1824500000000002</v>
      </c>
      <c r="R69" s="78">
        <f t="shared" si="19"/>
        <v>7.9738499999999997</v>
      </c>
      <c r="S69" s="78">
        <f t="shared" si="20"/>
        <v>1.2879000000000003</v>
      </c>
      <c r="T69" s="78">
        <f t="shared" si="26"/>
        <v>26.5</v>
      </c>
    </row>
    <row r="70" spans="1:20">
      <c r="A70" s="8" t="s">
        <v>112</v>
      </c>
      <c r="B70" s="219">
        <v>26.5</v>
      </c>
      <c r="C70" s="219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11.0558</v>
      </c>
      <c r="J70" s="23">
        <f t="shared" si="22"/>
        <v>6.1824500000000002</v>
      </c>
      <c r="K70" s="23">
        <f t="shared" si="23"/>
        <v>7.9738499999999997</v>
      </c>
      <c r="L70" s="23">
        <f t="shared" si="24"/>
        <v>1.2879000000000003</v>
      </c>
      <c r="M70" s="204">
        <f t="shared" si="25"/>
        <v>26.5</v>
      </c>
      <c r="N70" s="24"/>
      <c r="P70" s="78">
        <f t="shared" si="17"/>
        <v>11.0558</v>
      </c>
      <c r="Q70" s="78">
        <f t="shared" si="18"/>
        <v>6.1824500000000002</v>
      </c>
      <c r="R70" s="78">
        <f t="shared" si="19"/>
        <v>7.9738499999999997</v>
      </c>
      <c r="S70" s="78">
        <f t="shared" si="20"/>
        <v>1.2879000000000003</v>
      </c>
      <c r="T70" s="78">
        <f t="shared" si="26"/>
        <v>26.5</v>
      </c>
    </row>
    <row r="71" spans="1:20">
      <c r="A71" s="8" t="s">
        <v>113</v>
      </c>
      <c r="B71" s="219">
        <v>25.5</v>
      </c>
      <c r="C71" s="219">
        <v>25.5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10.638599999999999</v>
      </c>
      <c r="J71" s="23">
        <f t="shared" si="22"/>
        <v>5.9491499999999995</v>
      </c>
      <c r="K71" s="23">
        <f t="shared" si="23"/>
        <v>7.6729499999999993</v>
      </c>
      <c r="L71" s="23">
        <f t="shared" si="24"/>
        <v>1.2393000000000001</v>
      </c>
      <c r="M71" s="204">
        <f t="shared" si="25"/>
        <v>25.5</v>
      </c>
      <c r="N71" s="24"/>
      <c r="P71" s="78">
        <f t="shared" si="17"/>
        <v>10.638599999999999</v>
      </c>
      <c r="Q71" s="78">
        <f t="shared" si="18"/>
        <v>5.9491499999999995</v>
      </c>
      <c r="R71" s="78">
        <f t="shared" si="19"/>
        <v>7.6729499999999993</v>
      </c>
      <c r="S71" s="78">
        <f t="shared" si="20"/>
        <v>1.2393000000000001</v>
      </c>
      <c r="T71" s="78">
        <f t="shared" si="26"/>
        <v>25.5</v>
      </c>
    </row>
    <row r="72" spans="1:20">
      <c r="A72" s="8" t="s">
        <v>114</v>
      </c>
      <c r="B72" s="219">
        <v>25.5</v>
      </c>
      <c r="C72" s="219">
        <v>25.5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10.638599999999999</v>
      </c>
      <c r="J72" s="23">
        <f t="shared" si="22"/>
        <v>5.9491499999999995</v>
      </c>
      <c r="K72" s="23">
        <f t="shared" si="23"/>
        <v>7.6729499999999993</v>
      </c>
      <c r="L72" s="23">
        <f t="shared" si="24"/>
        <v>1.2393000000000001</v>
      </c>
      <c r="M72" s="204">
        <f t="shared" si="25"/>
        <v>25.5</v>
      </c>
      <c r="N72" s="24"/>
      <c r="P72" s="78">
        <f t="shared" si="17"/>
        <v>10.638599999999999</v>
      </c>
      <c r="Q72" s="78">
        <f t="shared" si="18"/>
        <v>5.9491499999999995</v>
      </c>
      <c r="R72" s="78">
        <f t="shared" si="19"/>
        <v>7.6729499999999993</v>
      </c>
      <c r="S72" s="78">
        <f t="shared" si="20"/>
        <v>1.2393000000000001</v>
      </c>
      <c r="T72" s="78">
        <f t="shared" si="26"/>
        <v>25.5</v>
      </c>
    </row>
    <row r="73" spans="1:20">
      <c r="A73" s="8" t="s">
        <v>115</v>
      </c>
      <c r="B73" s="219">
        <v>25.5</v>
      </c>
      <c r="C73" s="219">
        <v>25.5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10.638599999999999</v>
      </c>
      <c r="J73" s="23">
        <f t="shared" si="22"/>
        <v>5.9491499999999995</v>
      </c>
      <c r="K73" s="23">
        <f t="shared" si="23"/>
        <v>7.6729499999999993</v>
      </c>
      <c r="L73" s="23">
        <f t="shared" si="24"/>
        <v>1.2393000000000001</v>
      </c>
      <c r="M73" s="204">
        <f t="shared" si="25"/>
        <v>25.5</v>
      </c>
      <c r="N73" s="24"/>
      <c r="P73" s="78">
        <f t="shared" si="17"/>
        <v>10.638599999999999</v>
      </c>
      <c r="Q73" s="78">
        <f t="shared" si="18"/>
        <v>5.9491499999999995</v>
      </c>
      <c r="R73" s="78">
        <f t="shared" si="19"/>
        <v>7.6729499999999993</v>
      </c>
      <c r="S73" s="78">
        <f t="shared" si="20"/>
        <v>1.2393000000000001</v>
      </c>
      <c r="T73" s="78">
        <f t="shared" si="26"/>
        <v>25.5</v>
      </c>
    </row>
    <row r="74" spans="1:20">
      <c r="A74" s="8" t="s">
        <v>116</v>
      </c>
      <c r="B74" s="219">
        <v>25.5</v>
      </c>
      <c r="C74" s="219">
        <v>25.5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10.638599999999999</v>
      </c>
      <c r="J74" s="23">
        <f t="shared" si="22"/>
        <v>5.9491499999999995</v>
      </c>
      <c r="K74" s="23">
        <f t="shared" si="23"/>
        <v>7.6729499999999993</v>
      </c>
      <c r="L74" s="23">
        <f t="shared" si="24"/>
        <v>1.2393000000000001</v>
      </c>
      <c r="M74" s="204">
        <f t="shared" si="25"/>
        <v>25.5</v>
      </c>
      <c r="N74" s="24"/>
      <c r="P74" s="78">
        <f t="shared" si="17"/>
        <v>10.638599999999999</v>
      </c>
      <c r="Q74" s="78">
        <f t="shared" si="18"/>
        <v>5.9491499999999995</v>
      </c>
      <c r="R74" s="78">
        <f t="shared" si="19"/>
        <v>7.6729499999999993</v>
      </c>
      <c r="S74" s="78">
        <f t="shared" si="20"/>
        <v>1.2393000000000001</v>
      </c>
      <c r="T74" s="78">
        <f t="shared" si="26"/>
        <v>25.5</v>
      </c>
    </row>
    <row r="75" spans="1:20">
      <c r="A75" s="8" t="s">
        <v>117</v>
      </c>
      <c r="B75" s="219">
        <v>25.5</v>
      </c>
      <c r="C75" s="219">
        <v>25.5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10.638599999999999</v>
      </c>
      <c r="J75" s="23">
        <f t="shared" si="22"/>
        <v>5.9491499999999995</v>
      </c>
      <c r="K75" s="23">
        <f t="shared" si="23"/>
        <v>7.6729499999999993</v>
      </c>
      <c r="L75" s="23">
        <f t="shared" si="24"/>
        <v>1.2393000000000001</v>
      </c>
      <c r="M75" s="204">
        <f t="shared" si="25"/>
        <v>25.5</v>
      </c>
      <c r="N75" s="24"/>
      <c r="P75" s="78">
        <f t="shared" si="17"/>
        <v>10.638599999999999</v>
      </c>
      <c r="Q75" s="78">
        <f t="shared" si="18"/>
        <v>5.9491499999999995</v>
      </c>
      <c r="R75" s="78">
        <f t="shared" si="19"/>
        <v>7.6729499999999993</v>
      </c>
      <c r="S75" s="78">
        <f t="shared" si="20"/>
        <v>1.2393000000000001</v>
      </c>
      <c r="T75" s="78">
        <f t="shared" si="26"/>
        <v>25.5</v>
      </c>
    </row>
    <row r="76" spans="1:20">
      <c r="A76" s="8" t="s">
        <v>118</v>
      </c>
      <c r="B76" s="219">
        <v>25.5</v>
      </c>
      <c r="C76" s="219">
        <v>25.5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10.638599999999999</v>
      </c>
      <c r="J76" s="23">
        <f t="shared" si="22"/>
        <v>5.9491499999999995</v>
      </c>
      <c r="K76" s="23">
        <f t="shared" si="23"/>
        <v>7.6729499999999993</v>
      </c>
      <c r="L76" s="23">
        <f t="shared" si="24"/>
        <v>1.2393000000000001</v>
      </c>
      <c r="M76" s="204">
        <f t="shared" si="25"/>
        <v>25.5</v>
      </c>
      <c r="N76" s="24"/>
      <c r="P76" s="78">
        <f t="shared" si="17"/>
        <v>10.638599999999999</v>
      </c>
      <c r="Q76" s="78">
        <f t="shared" si="18"/>
        <v>5.9491499999999995</v>
      </c>
      <c r="R76" s="78">
        <f t="shared" si="19"/>
        <v>7.6729499999999993</v>
      </c>
      <c r="S76" s="78">
        <f t="shared" si="20"/>
        <v>1.2393000000000001</v>
      </c>
      <c r="T76" s="78">
        <f t="shared" si="26"/>
        <v>25.5</v>
      </c>
    </row>
    <row r="77" spans="1:20">
      <c r="A77" s="8" t="s">
        <v>119</v>
      </c>
      <c r="B77" s="219">
        <v>25.5</v>
      </c>
      <c r="C77" s="219">
        <v>25.5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10.638599999999999</v>
      </c>
      <c r="J77" s="23">
        <f t="shared" si="22"/>
        <v>5.9491499999999995</v>
      </c>
      <c r="K77" s="23">
        <f t="shared" si="23"/>
        <v>7.6729499999999993</v>
      </c>
      <c r="L77" s="23">
        <f t="shared" si="24"/>
        <v>1.2393000000000001</v>
      </c>
      <c r="M77" s="204">
        <f t="shared" si="25"/>
        <v>25.5</v>
      </c>
      <c r="N77" s="24"/>
      <c r="P77" s="78">
        <f t="shared" si="17"/>
        <v>10.638599999999999</v>
      </c>
      <c r="Q77" s="78">
        <f t="shared" si="18"/>
        <v>5.9491499999999995</v>
      </c>
      <c r="R77" s="78">
        <f t="shared" si="19"/>
        <v>7.6729499999999993</v>
      </c>
      <c r="S77" s="78">
        <f t="shared" si="20"/>
        <v>1.2393000000000001</v>
      </c>
      <c r="T77" s="78">
        <f t="shared" si="26"/>
        <v>25.5</v>
      </c>
    </row>
    <row r="78" spans="1:20">
      <c r="A78" s="8" t="s">
        <v>120</v>
      </c>
      <c r="B78" s="219">
        <v>25.5</v>
      </c>
      <c r="C78" s="219">
        <v>25.5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10.638599999999999</v>
      </c>
      <c r="J78" s="23">
        <f t="shared" si="22"/>
        <v>5.9491499999999995</v>
      </c>
      <c r="K78" s="23">
        <f t="shared" si="23"/>
        <v>7.6729499999999993</v>
      </c>
      <c r="L78" s="23">
        <f t="shared" si="24"/>
        <v>1.2393000000000001</v>
      </c>
      <c r="M78" s="204">
        <f t="shared" si="25"/>
        <v>25.5</v>
      </c>
      <c r="N78" s="24"/>
      <c r="P78" s="78">
        <f t="shared" si="17"/>
        <v>10.638599999999999</v>
      </c>
      <c r="Q78" s="78">
        <f t="shared" si="18"/>
        <v>5.9491499999999995</v>
      </c>
      <c r="R78" s="78">
        <f t="shared" si="19"/>
        <v>7.6729499999999993</v>
      </c>
      <c r="S78" s="78">
        <f t="shared" si="20"/>
        <v>1.2393000000000001</v>
      </c>
      <c r="T78" s="78">
        <f t="shared" si="26"/>
        <v>25.5</v>
      </c>
    </row>
    <row r="79" spans="1:20">
      <c r="A79" s="8" t="s">
        <v>121</v>
      </c>
      <c r="B79" s="219">
        <v>25.5</v>
      </c>
      <c r="C79" s="219">
        <v>25.5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10.638599999999999</v>
      </c>
      <c r="J79" s="23">
        <f t="shared" si="22"/>
        <v>5.9491499999999995</v>
      </c>
      <c r="K79" s="23">
        <f t="shared" si="23"/>
        <v>7.6729499999999993</v>
      </c>
      <c r="L79" s="23">
        <f t="shared" si="24"/>
        <v>1.2393000000000001</v>
      </c>
      <c r="M79" s="204">
        <f t="shared" si="25"/>
        <v>25.5</v>
      </c>
      <c r="N79" s="24"/>
      <c r="P79" s="78">
        <f t="shared" si="17"/>
        <v>10.638599999999999</v>
      </c>
      <c r="Q79" s="78">
        <f t="shared" si="18"/>
        <v>5.9491499999999995</v>
      </c>
      <c r="R79" s="78">
        <f t="shared" si="19"/>
        <v>7.6729499999999993</v>
      </c>
      <c r="S79" s="78">
        <f t="shared" si="20"/>
        <v>1.2393000000000001</v>
      </c>
      <c r="T79" s="78">
        <f t="shared" si="26"/>
        <v>25.5</v>
      </c>
    </row>
    <row r="80" spans="1:20">
      <c r="A80" s="8" t="s">
        <v>122</v>
      </c>
      <c r="B80" s="219">
        <v>25.5</v>
      </c>
      <c r="C80" s="219">
        <v>25.5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10.638599999999999</v>
      </c>
      <c r="J80" s="23">
        <f t="shared" si="22"/>
        <v>5.9491499999999995</v>
      </c>
      <c r="K80" s="23">
        <f t="shared" si="23"/>
        <v>7.6729499999999993</v>
      </c>
      <c r="L80" s="23">
        <f t="shared" si="24"/>
        <v>1.2393000000000001</v>
      </c>
      <c r="M80" s="204">
        <f t="shared" si="25"/>
        <v>25.5</v>
      </c>
      <c r="N80" s="24"/>
      <c r="P80" s="78">
        <f t="shared" si="17"/>
        <v>10.638599999999999</v>
      </c>
      <c r="Q80" s="78">
        <f t="shared" si="18"/>
        <v>5.9491499999999995</v>
      </c>
      <c r="R80" s="78">
        <f t="shared" si="19"/>
        <v>7.6729499999999993</v>
      </c>
      <c r="S80" s="78">
        <f t="shared" si="20"/>
        <v>1.2393000000000001</v>
      </c>
      <c r="T80" s="78">
        <f t="shared" si="26"/>
        <v>25.5</v>
      </c>
    </row>
    <row r="81" spans="1:20">
      <c r="A81" s="8" t="s">
        <v>123</v>
      </c>
      <c r="B81" s="219">
        <v>25.5</v>
      </c>
      <c r="C81" s="219">
        <v>25.5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10.638599999999999</v>
      </c>
      <c r="J81" s="23">
        <f t="shared" si="22"/>
        <v>5.9491499999999995</v>
      </c>
      <c r="K81" s="23">
        <f t="shared" si="23"/>
        <v>7.6729499999999993</v>
      </c>
      <c r="L81" s="23">
        <f t="shared" si="24"/>
        <v>1.2393000000000001</v>
      </c>
      <c r="M81" s="204">
        <f t="shared" si="25"/>
        <v>25.5</v>
      </c>
      <c r="N81" s="24"/>
      <c r="P81" s="78">
        <f t="shared" si="17"/>
        <v>10.638599999999999</v>
      </c>
      <c r="Q81" s="78">
        <f t="shared" si="18"/>
        <v>5.9491499999999995</v>
      </c>
      <c r="R81" s="78">
        <f t="shared" si="19"/>
        <v>7.6729499999999993</v>
      </c>
      <c r="S81" s="78">
        <f t="shared" si="20"/>
        <v>1.2393000000000001</v>
      </c>
      <c r="T81" s="78">
        <f t="shared" si="26"/>
        <v>25.5</v>
      </c>
    </row>
    <row r="82" spans="1:20">
      <c r="A82" s="8" t="s">
        <v>124</v>
      </c>
      <c r="B82" s="219">
        <v>25.5</v>
      </c>
      <c r="C82" s="219">
        <v>25.5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10.638599999999999</v>
      </c>
      <c r="J82" s="23">
        <f t="shared" si="22"/>
        <v>5.9491499999999995</v>
      </c>
      <c r="K82" s="23">
        <f t="shared" si="23"/>
        <v>7.6729499999999993</v>
      </c>
      <c r="L82" s="23">
        <f t="shared" si="24"/>
        <v>1.2393000000000001</v>
      </c>
      <c r="M82" s="204">
        <f t="shared" si="25"/>
        <v>25.5</v>
      </c>
      <c r="N82" s="24"/>
      <c r="P82" s="78">
        <f t="shared" si="17"/>
        <v>10.638599999999999</v>
      </c>
      <c r="Q82" s="78">
        <f t="shared" si="18"/>
        <v>5.9491499999999995</v>
      </c>
      <c r="R82" s="78">
        <f t="shared" si="19"/>
        <v>7.6729499999999993</v>
      </c>
      <c r="S82" s="78">
        <f t="shared" si="20"/>
        <v>1.2393000000000001</v>
      </c>
      <c r="T82" s="78">
        <f t="shared" si="26"/>
        <v>25.5</v>
      </c>
    </row>
    <row r="83" spans="1:20">
      <c r="A83" s="8" t="s">
        <v>125</v>
      </c>
      <c r="B83" s="219">
        <v>25.5</v>
      </c>
      <c r="C83" s="219">
        <v>25.5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10.638599999999999</v>
      </c>
      <c r="J83" s="23">
        <f t="shared" si="22"/>
        <v>5.9491499999999995</v>
      </c>
      <c r="K83" s="23">
        <f t="shared" si="23"/>
        <v>7.6729499999999993</v>
      </c>
      <c r="L83" s="23">
        <f t="shared" si="24"/>
        <v>1.2393000000000001</v>
      </c>
      <c r="M83" s="204">
        <f t="shared" si="25"/>
        <v>25.5</v>
      </c>
      <c r="N83" s="24"/>
      <c r="P83" s="78">
        <f t="shared" si="17"/>
        <v>10.638599999999999</v>
      </c>
      <c r="Q83" s="78">
        <f t="shared" si="18"/>
        <v>5.9491499999999995</v>
      </c>
      <c r="R83" s="78">
        <f t="shared" si="19"/>
        <v>7.6729499999999993</v>
      </c>
      <c r="S83" s="78">
        <f t="shared" si="20"/>
        <v>1.2393000000000001</v>
      </c>
      <c r="T83" s="78">
        <f t="shared" si="26"/>
        <v>25.5</v>
      </c>
    </row>
    <row r="84" spans="1:20">
      <c r="A84" s="8" t="s">
        <v>126</v>
      </c>
      <c r="B84" s="219">
        <v>25.5</v>
      </c>
      <c r="C84" s="219">
        <v>25.5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10.638599999999999</v>
      </c>
      <c r="J84" s="23">
        <f t="shared" si="22"/>
        <v>5.9491499999999995</v>
      </c>
      <c r="K84" s="23">
        <f t="shared" si="23"/>
        <v>7.6729499999999993</v>
      </c>
      <c r="L84" s="23">
        <f t="shared" si="24"/>
        <v>1.2393000000000001</v>
      </c>
      <c r="M84" s="204">
        <f t="shared" si="25"/>
        <v>25.5</v>
      </c>
      <c r="N84" s="24"/>
      <c r="P84" s="78">
        <f t="shared" si="17"/>
        <v>10.638599999999999</v>
      </c>
      <c r="Q84" s="78">
        <f t="shared" si="18"/>
        <v>5.9491499999999995</v>
      </c>
      <c r="R84" s="78">
        <f t="shared" si="19"/>
        <v>7.6729499999999993</v>
      </c>
      <c r="S84" s="78">
        <f t="shared" si="20"/>
        <v>1.2393000000000001</v>
      </c>
      <c r="T84" s="78">
        <f t="shared" si="26"/>
        <v>25.5</v>
      </c>
    </row>
    <row r="85" spans="1:20">
      <c r="A85" s="8" t="s">
        <v>127</v>
      </c>
      <c r="B85" s="219">
        <v>25.5</v>
      </c>
      <c r="C85" s="219">
        <v>25.5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10.638599999999999</v>
      </c>
      <c r="J85" s="23">
        <f t="shared" si="22"/>
        <v>5.9491499999999995</v>
      </c>
      <c r="K85" s="23">
        <f t="shared" si="23"/>
        <v>7.6729499999999993</v>
      </c>
      <c r="L85" s="23">
        <f t="shared" si="24"/>
        <v>1.2393000000000001</v>
      </c>
      <c r="M85" s="204">
        <f t="shared" si="25"/>
        <v>25.5</v>
      </c>
      <c r="N85" s="24"/>
      <c r="P85" s="78">
        <f t="shared" si="17"/>
        <v>10.638599999999999</v>
      </c>
      <c r="Q85" s="78">
        <f t="shared" si="18"/>
        <v>5.9491499999999995</v>
      </c>
      <c r="R85" s="78">
        <f t="shared" si="19"/>
        <v>7.6729499999999993</v>
      </c>
      <c r="S85" s="78">
        <f t="shared" si="20"/>
        <v>1.2393000000000001</v>
      </c>
      <c r="T85" s="78">
        <f t="shared" si="26"/>
        <v>25.5</v>
      </c>
    </row>
    <row r="86" spans="1:20">
      <c r="A86" s="8" t="s">
        <v>128</v>
      </c>
      <c r="B86" s="219">
        <v>25.5</v>
      </c>
      <c r="C86" s="219">
        <v>25.5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10.638599999999999</v>
      </c>
      <c r="J86" s="23">
        <f t="shared" si="22"/>
        <v>5.9491499999999995</v>
      </c>
      <c r="K86" s="23">
        <f t="shared" si="23"/>
        <v>7.6729499999999993</v>
      </c>
      <c r="L86" s="23">
        <f t="shared" si="24"/>
        <v>1.2393000000000001</v>
      </c>
      <c r="M86" s="204">
        <f t="shared" si="25"/>
        <v>25.5</v>
      </c>
      <c r="N86" s="24"/>
      <c r="P86" s="78">
        <f t="shared" si="17"/>
        <v>10.638599999999999</v>
      </c>
      <c r="Q86" s="78">
        <f t="shared" si="18"/>
        <v>5.9491499999999995</v>
      </c>
      <c r="R86" s="78">
        <f t="shared" si="19"/>
        <v>7.6729499999999993</v>
      </c>
      <c r="S86" s="78">
        <f t="shared" si="20"/>
        <v>1.2393000000000001</v>
      </c>
      <c r="T86" s="78">
        <f t="shared" si="26"/>
        <v>25.5</v>
      </c>
    </row>
    <row r="87" spans="1:20">
      <c r="A87" s="8" t="s">
        <v>129</v>
      </c>
      <c r="B87" s="219">
        <v>25.5</v>
      </c>
      <c r="C87" s="219">
        <v>25.5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10.638599999999999</v>
      </c>
      <c r="J87" s="23">
        <f t="shared" si="22"/>
        <v>5.9491499999999995</v>
      </c>
      <c r="K87" s="23">
        <f t="shared" si="23"/>
        <v>7.6729499999999993</v>
      </c>
      <c r="L87" s="23">
        <f t="shared" si="24"/>
        <v>1.2393000000000001</v>
      </c>
      <c r="M87" s="204">
        <f t="shared" si="25"/>
        <v>25.5</v>
      </c>
      <c r="N87" s="24"/>
      <c r="P87" s="78">
        <f t="shared" si="17"/>
        <v>10.638599999999999</v>
      </c>
      <c r="Q87" s="78">
        <f t="shared" si="18"/>
        <v>5.9491499999999995</v>
      </c>
      <c r="R87" s="78">
        <f t="shared" si="19"/>
        <v>7.6729499999999993</v>
      </c>
      <c r="S87" s="78">
        <f t="shared" si="20"/>
        <v>1.2393000000000001</v>
      </c>
      <c r="T87" s="78">
        <f t="shared" si="26"/>
        <v>25.5</v>
      </c>
    </row>
    <row r="88" spans="1:20">
      <c r="A88" s="8" t="s">
        <v>130</v>
      </c>
      <c r="B88" s="219">
        <v>25.5</v>
      </c>
      <c r="C88" s="219">
        <v>25.5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10.638599999999999</v>
      </c>
      <c r="J88" s="23">
        <f t="shared" si="22"/>
        <v>5.9491499999999995</v>
      </c>
      <c r="K88" s="23">
        <f t="shared" si="23"/>
        <v>7.6729499999999993</v>
      </c>
      <c r="L88" s="23">
        <f t="shared" si="24"/>
        <v>1.2393000000000001</v>
      </c>
      <c r="M88" s="204">
        <f t="shared" si="25"/>
        <v>25.5</v>
      </c>
      <c r="N88" s="24"/>
      <c r="P88" s="78">
        <f t="shared" si="17"/>
        <v>10.638599999999999</v>
      </c>
      <c r="Q88" s="78">
        <f t="shared" si="18"/>
        <v>5.9491499999999995</v>
      </c>
      <c r="R88" s="78">
        <f t="shared" si="19"/>
        <v>7.6729499999999993</v>
      </c>
      <c r="S88" s="78">
        <f t="shared" si="20"/>
        <v>1.2393000000000001</v>
      </c>
      <c r="T88" s="78">
        <f t="shared" si="26"/>
        <v>25.5</v>
      </c>
    </row>
    <row r="89" spans="1:20">
      <c r="A89" s="8" t="s">
        <v>131</v>
      </c>
      <c r="B89" s="219">
        <v>25.5</v>
      </c>
      <c r="C89" s="219">
        <v>25.5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10.638599999999999</v>
      </c>
      <c r="J89" s="23">
        <f t="shared" si="22"/>
        <v>5.9491499999999995</v>
      </c>
      <c r="K89" s="23">
        <f t="shared" si="23"/>
        <v>7.6729499999999993</v>
      </c>
      <c r="L89" s="23">
        <f t="shared" si="24"/>
        <v>1.2393000000000001</v>
      </c>
      <c r="M89" s="204">
        <f t="shared" si="25"/>
        <v>25.5</v>
      </c>
      <c r="N89" s="24"/>
      <c r="P89" s="78">
        <f t="shared" si="17"/>
        <v>10.638599999999999</v>
      </c>
      <c r="Q89" s="78">
        <f t="shared" si="18"/>
        <v>5.9491499999999995</v>
      </c>
      <c r="R89" s="78">
        <f t="shared" si="19"/>
        <v>7.6729499999999993</v>
      </c>
      <c r="S89" s="78">
        <f t="shared" si="20"/>
        <v>1.2393000000000001</v>
      </c>
      <c r="T89" s="78">
        <f t="shared" si="26"/>
        <v>25.5</v>
      </c>
    </row>
    <row r="90" spans="1:20">
      <c r="A90" s="8" t="s">
        <v>132</v>
      </c>
      <c r="B90" s="219">
        <v>25.5</v>
      </c>
      <c r="C90" s="219">
        <v>25.5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10.638599999999999</v>
      </c>
      <c r="J90" s="23">
        <f t="shared" si="22"/>
        <v>5.9491499999999995</v>
      </c>
      <c r="K90" s="23">
        <f t="shared" si="23"/>
        <v>7.6729499999999993</v>
      </c>
      <c r="L90" s="23">
        <f t="shared" si="24"/>
        <v>1.2393000000000001</v>
      </c>
      <c r="M90" s="204">
        <f t="shared" si="25"/>
        <v>25.5</v>
      </c>
      <c r="N90" s="24"/>
      <c r="P90" s="78">
        <f t="shared" si="17"/>
        <v>10.638599999999999</v>
      </c>
      <c r="Q90" s="78">
        <f t="shared" si="18"/>
        <v>5.9491499999999995</v>
      </c>
      <c r="R90" s="78">
        <f t="shared" si="19"/>
        <v>7.6729499999999993</v>
      </c>
      <c r="S90" s="78">
        <f t="shared" si="20"/>
        <v>1.2393000000000001</v>
      </c>
      <c r="T90" s="78">
        <f t="shared" si="26"/>
        <v>25.5</v>
      </c>
    </row>
    <row r="91" spans="1:20">
      <c r="A91" s="8" t="s">
        <v>133</v>
      </c>
      <c r="B91" s="219">
        <v>25.5</v>
      </c>
      <c r="C91" s="219">
        <v>25.5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10.638599999999999</v>
      </c>
      <c r="J91" s="23">
        <f t="shared" si="22"/>
        <v>5.9491499999999995</v>
      </c>
      <c r="K91" s="23">
        <f t="shared" si="23"/>
        <v>7.6729499999999993</v>
      </c>
      <c r="L91" s="23">
        <f t="shared" si="24"/>
        <v>1.2393000000000001</v>
      </c>
      <c r="M91" s="204">
        <f t="shared" si="25"/>
        <v>25.5</v>
      </c>
      <c r="N91" s="24"/>
      <c r="P91" s="78">
        <f t="shared" si="17"/>
        <v>10.638599999999999</v>
      </c>
      <c r="Q91" s="78">
        <f t="shared" si="18"/>
        <v>5.9491499999999995</v>
      </c>
      <c r="R91" s="78">
        <f t="shared" si="19"/>
        <v>7.6729499999999993</v>
      </c>
      <c r="S91" s="78">
        <f t="shared" si="20"/>
        <v>1.2393000000000001</v>
      </c>
      <c r="T91" s="78">
        <f t="shared" si="26"/>
        <v>25.5</v>
      </c>
    </row>
    <row r="92" spans="1:20">
      <c r="A92" s="8" t="s">
        <v>134</v>
      </c>
      <c r="B92" s="219">
        <v>25.5</v>
      </c>
      <c r="C92" s="219">
        <v>25.5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10.638599999999999</v>
      </c>
      <c r="J92" s="23">
        <f t="shared" si="22"/>
        <v>5.9491499999999995</v>
      </c>
      <c r="K92" s="23">
        <f t="shared" si="23"/>
        <v>7.6729499999999993</v>
      </c>
      <c r="L92" s="23">
        <f t="shared" si="24"/>
        <v>1.2393000000000001</v>
      </c>
      <c r="M92" s="204">
        <f t="shared" si="25"/>
        <v>25.5</v>
      </c>
      <c r="N92" s="24"/>
      <c r="P92" s="78">
        <f t="shared" si="17"/>
        <v>10.638599999999999</v>
      </c>
      <c r="Q92" s="78">
        <f t="shared" si="18"/>
        <v>5.9491499999999995</v>
      </c>
      <c r="R92" s="78">
        <f t="shared" si="19"/>
        <v>7.6729499999999993</v>
      </c>
      <c r="S92" s="78">
        <f t="shared" si="20"/>
        <v>1.2393000000000001</v>
      </c>
      <c r="T92" s="78">
        <f t="shared" si="26"/>
        <v>25.5</v>
      </c>
    </row>
    <row r="93" spans="1:20">
      <c r="A93" s="8" t="s">
        <v>135</v>
      </c>
      <c r="B93" s="219">
        <v>25.5</v>
      </c>
      <c r="C93" s="219">
        <v>25.5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10.638599999999999</v>
      </c>
      <c r="J93" s="23">
        <f t="shared" si="22"/>
        <v>5.9491499999999995</v>
      </c>
      <c r="K93" s="23">
        <f t="shared" si="23"/>
        <v>7.6729499999999993</v>
      </c>
      <c r="L93" s="23">
        <f t="shared" si="24"/>
        <v>1.2393000000000001</v>
      </c>
      <c r="M93" s="204">
        <f t="shared" si="25"/>
        <v>25.5</v>
      </c>
      <c r="N93" s="24"/>
      <c r="P93" s="78">
        <f t="shared" si="17"/>
        <v>10.638599999999999</v>
      </c>
      <c r="Q93" s="78">
        <f t="shared" si="18"/>
        <v>5.9491499999999995</v>
      </c>
      <c r="R93" s="78">
        <f t="shared" si="19"/>
        <v>7.6729499999999993</v>
      </c>
      <c r="S93" s="78">
        <f t="shared" si="20"/>
        <v>1.2393000000000001</v>
      </c>
      <c r="T93" s="78">
        <f t="shared" si="26"/>
        <v>25.5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0.62962499999999999</v>
      </c>
      <c r="C99" s="22">
        <f t="shared" si="27"/>
        <v>0.62962499999999999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0.26267954999999971</v>
      </c>
      <c r="J99" s="205">
        <f t="shared" ref="J99:M99" si="28">SUM(J3:J98)/4000</f>
        <v>0.14689151249999999</v>
      </c>
      <c r="K99" s="205">
        <f t="shared" si="28"/>
        <v>0.18945416250000024</v>
      </c>
      <c r="L99" s="205">
        <f t="shared" si="28"/>
        <v>3.0599774999999968E-2</v>
      </c>
      <c r="M99" s="206">
        <f t="shared" si="28"/>
        <v>0.62962499999999999</v>
      </c>
      <c r="N99" s="25"/>
      <c r="P99" s="78">
        <f>SUM(P3:P98)/4000</f>
        <v>0.26267954999999971</v>
      </c>
      <c r="Q99" s="78">
        <f t="shared" ref="Q99:S99" si="29">SUM(Q3:Q98)/4000</f>
        <v>0.14689151249999999</v>
      </c>
      <c r="R99" s="78">
        <f t="shared" si="29"/>
        <v>0.18945416250000024</v>
      </c>
      <c r="S99" s="78">
        <f t="shared" si="29"/>
        <v>3.0599774999999968E-2</v>
      </c>
      <c r="T99" s="78">
        <f t="shared" si="26"/>
        <v>0.62962499999999988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119.88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-55</v>
      </c>
      <c r="R3" s="95">
        <v>0</v>
      </c>
      <c r="S3" s="114">
        <v>0</v>
      </c>
      <c r="U3" s="115">
        <v>119.88</v>
      </c>
      <c r="V3" s="116">
        <v>-55</v>
      </c>
      <c r="W3">
        <v>0</v>
      </c>
      <c r="X3">
        <v>0</v>
      </c>
      <c r="Y3">
        <v>-55</v>
      </c>
      <c r="Z3">
        <v>0</v>
      </c>
      <c r="AA3">
        <v>119.88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110.21</v>
      </c>
      <c r="K4" s="88">
        <v>0</v>
      </c>
      <c r="L4" s="88">
        <v>0</v>
      </c>
      <c r="M4" s="116">
        <v>0.97</v>
      </c>
      <c r="N4" s="115">
        <v>0</v>
      </c>
      <c r="O4" s="88">
        <v>0</v>
      </c>
      <c r="P4" s="88">
        <v>0</v>
      </c>
      <c r="Q4" s="88">
        <v>-55</v>
      </c>
      <c r="R4" s="88">
        <v>0</v>
      </c>
      <c r="S4" s="116">
        <v>0</v>
      </c>
      <c r="U4" s="115">
        <v>111.18</v>
      </c>
      <c r="V4" s="116">
        <v>-55</v>
      </c>
      <c r="W4">
        <v>0</v>
      </c>
      <c r="X4">
        <v>0</v>
      </c>
      <c r="Y4">
        <v>-55</v>
      </c>
      <c r="Z4">
        <v>0.97</v>
      </c>
      <c r="AA4">
        <v>110.21</v>
      </c>
    </row>
    <row r="5" spans="1:27">
      <c r="G5" t="s">
        <v>47</v>
      </c>
      <c r="H5" s="115">
        <v>0</v>
      </c>
      <c r="I5" s="88">
        <v>0</v>
      </c>
      <c r="J5" s="88">
        <v>92.81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-55</v>
      </c>
      <c r="R5" s="88">
        <v>0</v>
      </c>
      <c r="S5" s="116">
        <v>0</v>
      </c>
      <c r="U5" s="115">
        <v>92.81</v>
      </c>
      <c r="V5" s="116">
        <v>-55</v>
      </c>
      <c r="W5">
        <v>0</v>
      </c>
      <c r="X5">
        <v>0</v>
      </c>
      <c r="Y5">
        <v>-55</v>
      </c>
      <c r="Z5">
        <v>0</v>
      </c>
      <c r="AA5">
        <v>92.81</v>
      </c>
    </row>
    <row r="6" spans="1:27">
      <c r="G6" t="s">
        <v>48</v>
      </c>
      <c r="H6" s="115">
        <v>0</v>
      </c>
      <c r="I6" s="88">
        <v>0</v>
      </c>
      <c r="J6" s="88">
        <v>70.58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-55</v>
      </c>
      <c r="R6" s="88">
        <v>0</v>
      </c>
      <c r="S6" s="116">
        <v>0</v>
      </c>
      <c r="U6" s="115">
        <v>70.58</v>
      </c>
      <c r="V6" s="116">
        <v>-55</v>
      </c>
      <c r="W6">
        <v>0</v>
      </c>
      <c r="X6">
        <v>0</v>
      </c>
      <c r="Y6">
        <v>-55</v>
      </c>
      <c r="Z6">
        <v>0</v>
      </c>
      <c r="AA6">
        <v>70.58</v>
      </c>
    </row>
    <row r="7" spans="1:27">
      <c r="G7" t="s">
        <v>49</v>
      </c>
      <c r="H7" s="115">
        <v>0</v>
      </c>
      <c r="I7" s="88">
        <v>0</v>
      </c>
      <c r="J7" s="88">
        <v>46.41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-55</v>
      </c>
      <c r="R7" s="88">
        <v>0</v>
      </c>
      <c r="S7" s="116">
        <v>0</v>
      </c>
      <c r="U7" s="115">
        <v>46.41</v>
      </c>
      <c r="V7" s="116">
        <v>-55</v>
      </c>
      <c r="W7">
        <v>0</v>
      </c>
      <c r="X7">
        <v>0</v>
      </c>
      <c r="Y7">
        <v>-55</v>
      </c>
      <c r="Z7">
        <v>0</v>
      </c>
      <c r="AA7">
        <v>46.41</v>
      </c>
    </row>
    <row r="8" spans="1:27">
      <c r="G8" t="s">
        <v>50</v>
      </c>
      <c r="H8" s="115">
        <v>0</v>
      </c>
      <c r="I8" s="88">
        <v>0</v>
      </c>
      <c r="J8" s="88">
        <v>29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-60</v>
      </c>
      <c r="R8" s="88">
        <v>0</v>
      </c>
      <c r="S8" s="116">
        <v>0</v>
      </c>
      <c r="U8" s="115">
        <v>29</v>
      </c>
      <c r="V8" s="116">
        <v>-60</v>
      </c>
      <c r="W8">
        <v>0</v>
      </c>
      <c r="X8">
        <v>0</v>
      </c>
      <c r="Y8">
        <v>-60</v>
      </c>
      <c r="Z8">
        <v>0</v>
      </c>
      <c r="AA8">
        <v>29</v>
      </c>
    </row>
    <row r="9" spans="1:27">
      <c r="G9" t="s">
        <v>51</v>
      </c>
      <c r="H9" s="115">
        <v>0</v>
      </c>
      <c r="I9" s="88">
        <v>0</v>
      </c>
      <c r="J9" s="88">
        <v>5.8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-60</v>
      </c>
      <c r="R9" s="88">
        <v>0</v>
      </c>
      <c r="S9" s="116">
        <v>0</v>
      </c>
      <c r="U9" s="115">
        <v>5.8</v>
      </c>
      <c r="V9" s="116">
        <v>-60</v>
      </c>
      <c r="W9">
        <v>0</v>
      </c>
      <c r="X9">
        <v>0</v>
      </c>
      <c r="Y9">
        <v>-60</v>
      </c>
      <c r="Z9">
        <v>0</v>
      </c>
      <c r="AA9">
        <v>5.8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-14</v>
      </c>
      <c r="Q10" s="88">
        <v>-60</v>
      </c>
      <c r="R10" s="88">
        <v>0</v>
      </c>
      <c r="S10" s="116">
        <v>0</v>
      </c>
      <c r="U10" s="115">
        <v>0</v>
      </c>
      <c r="V10" s="116">
        <v>-74</v>
      </c>
      <c r="W10">
        <v>0</v>
      </c>
      <c r="X10">
        <v>0</v>
      </c>
      <c r="Y10">
        <v>-60</v>
      </c>
      <c r="Z10">
        <v>0</v>
      </c>
      <c r="AA10">
        <v>-14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-10</v>
      </c>
      <c r="Q11" s="88">
        <v>-75</v>
      </c>
      <c r="R11" s="88">
        <v>0</v>
      </c>
      <c r="S11" s="116">
        <v>0</v>
      </c>
      <c r="U11" s="115">
        <v>0</v>
      </c>
      <c r="V11" s="116">
        <v>-85</v>
      </c>
      <c r="W11">
        <v>0</v>
      </c>
      <c r="X11">
        <v>0</v>
      </c>
      <c r="Y11">
        <v>-75</v>
      </c>
      <c r="Z11">
        <v>0</v>
      </c>
      <c r="AA11">
        <v>-10</v>
      </c>
    </row>
    <row r="12" spans="1:27">
      <c r="G12" t="s">
        <v>54</v>
      </c>
      <c r="H12" s="115">
        <v>89.91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</v>
      </c>
      <c r="P12" s="88">
        <v>-36</v>
      </c>
      <c r="Q12" s="88">
        <v>-75</v>
      </c>
      <c r="R12" s="88">
        <v>0</v>
      </c>
      <c r="S12" s="116">
        <v>0</v>
      </c>
      <c r="U12" s="115">
        <v>89.91</v>
      </c>
      <c r="V12" s="116">
        <v>-126</v>
      </c>
      <c r="W12">
        <v>89.91</v>
      </c>
      <c r="X12">
        <v>-15</v>
      </c>
      <c r="Y12">
        <v>-75</v>
      </c>
      <c r="Z12">
        <v>0</v>
      </c>
      <c r="AA12">
        <v>-36</v>
      </c>
    </row>
    <row r="13" spans="1:27">
      <c r="G13" t="s">
        <v>55</v>
      </c>
      <c r="H13" s="115">
        <v>53.17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-35</v>
      </c>
      <c r="P13" s="88">
        <v>-59</v>
      </c>
      <c r="Q13" s="88">
        <v>-75</v>
      </c>
      <c r="R13" s="88">
        <v>0</v>
      </c>
      <c r="S13" s="116">
        <v>0</v>
      </c>
      <c r="U13" s="115">
        <v>53.17</v>
      </c>
      <c r="V13" s="116">
        <v>-169</v>
      </c>
      <c r="W13">
        <v>53.17</v>
      </c>
      <c r="X13">
        <v>-35</v>
      </c>
      <c r="Y13">
        <v>-75</v>
      </c>
      <c r="Z13">
        <v>0</v>
      </c>
      <c r="AA13">
        <v>-59</v>
      </c>
    </row>
    <row r="14" spans="1:27">
      <c r="G14" t="s">
        <v>56</v>
      </c>
      <c r="H14" s="115">
        <v>31.9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-69</v>
      </c>
      <c r="Q14" s="88">
        <v>-75</v>
      </c>
      <c r="R14" s="88">
        <v>0</v>
      </c>
      <c r="S14" s="116">
        <v>0</v>
      </c>
      <c r="U14" s="115">
        <v>31.9</v>
      </c>
      <c r="V14" s="116">
        <v>-144</v>
      </c>
      <c r="W14">
        <v>31.9</v>
      </c>
      <c r="X14">
        <v>0</v>
      </c>
      <c r="Y14">
        <v>-75</v>
      </c>
      <c r="Z14">
        <v>0</v>
      </c>
      <c r="AA14">
        <v>-69</v>
      </c>
    </row>
    <row r="15" spans="1:27">
      <c r="G15" t="s">
        <v>57</v>
      </c>
      <c r="H15" s="115">
        <v>29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</v>
      </c>
      <c r="P15" s="88">
        <v>-94</v>
      </c>
      <c r="Q15" s="88">
        <v>-80</v>
      </c>
      <c r="R15" s="88">
        <v>0</v>
      </c>
      <c r="S15" s="116">
        <v>0</v>
      </c>
      <c r="U15" s="115">
        <v>29</v>
      </c>
      <c r="V15" s="116">
        <v>-177</v>
      </c>
      <c r="W15">
        <v>29</v>
      </c>
      <c r="X15">
        <v>-3</v>
      </c>
      <c r="Y15">
        <v>-80</v>
      </c>
      <c r="Z15">
        <v>0</v>
      </c>
      <c r="AA15">
        <v>-94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</v>
      </c>
      <c r="P16" s="88">
        <v>-115</v>
      </c>
      <c r="Q16" s="88">
        <v>-75</v>
      </c>
      <c r="R16" s="88">
        <v>0</v>
      </c>
      <c r="S16" s="116">
        <v>0</v>
      </c>
      <c r="U16" s="115">
        <v>0</v>
      </c>
      <c r="V16" s="116">
        <v>-203</v>
      </c>
      <c r="W16">
        <v>0</v>
      </c>
      <c r="X16">
        <v>-13</v>
      </c>
      <c r="Y16">
        <v>-75</v>
      </c>
      <c r="Z16">
        <v>0</v>
      </c>
      <c r="AA16">
        <v>-115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-75</v>
      </c>
      <c r="R17" s="88">
        <v>0</v>
      </c>
      <c r="S17" s="116">
        <v>0</v>
      </c>
      <c r="U17" s="115">
        <v>0</v>
      </c>
      <c r="V17" s="116">
        <v>-75</v>
      </c>
      <c r="W17">
        <v>0</v>
      </c>
      <c r="X17">
        <v>0</v>
      </c>
      <c r="Y17">
        <v>-75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-14</v>
      </c>
      <c r="P18" s="88">
        <v>0</v>
      </c>
      <c r="Q18" s="88">
        <v>-75</v>
      </c>
      <c r="R18" s="88">
        <v>0</v>
      </c>
      <c r="S18" s="116">
        <v>0</v>
      </c>
      <c r="U18" s="115">
        <v>0</v>
      </c>
      <c r="V18" s="116">
        <v>-89</v>
      </c>
      <c r="W18">
        <v>0</v>
      </c>
      <c r="X18">
        <v>-14</v>
      </c>
      <c r="Y18">
        <v>-75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-29</v>
      </c>
      <c r="P19" s="88">
        <v>0</v>
      </c>
      <c r="Q19" s="88">
        <v>-75</v>
      </c>
      <c r="R19" s="88">
        <v>0</v>
      </c>
      <c r="S19" s="116">
        <v>0</v>
      </c>
      <c r="U19" s="115">
        <v>0</v>
      </c>
      <c r="V19" s="116">
        <v>-104</v>
      </c>
      <c r="W19">
        <v>0</v>
      </c>
      <c r="X19">
        <v>-29</v>
      </c>
      <c r="Y19">
        <v>-75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-49</v>
      </c>
      <c r="P20" s="88">
        <v>-15</v>
      </c>
      <c r="Q20" s="88">
        <v>-75</v>
      </c>
      <c r="R20" s="88">
        <v>0</v>
      </c>
      <c r="S20" s="116">
        <v>0</v>
      </c>
      <c r="U20" s="115">
        <v>0</v>
      </c>
      <c r="V20" s="116">
        <v>-139</v>
      </c>
      <c r="W20">
        <v>0</v>
      </c>
      <c r="X20">
        <v>-49</v>
      </c>
      <c r="Y20">
        <v>-75</v>
      </c>
      <c r="Z20">
        <v>0</v>
      </c>
      <c r="AA20">
        <v>-15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-64</v>
      </c>
      <c r="P21" s="88">
        <v>-6</v>
      </c>
      <c r="Q21" s="88">
        <v>-75</v>
      </c>
      <c r="R21" s="88">
        <v>0</v>
      </c>
      <c r="S21" s="116">
        <v>0</v>
      </c>
      <c r="U21" s="115">
        <v>0</v>
      </c>
      <c r="V21" s="116">
        <v>-145</v>
      </c>
      <c r="W21">
        <v>0</v>
      </c>
      <c r="X21">
        <v>-64</v>
      </c>
      <c r="Y21">
        <v>-75</v>
      </c>
      <c r="Z21">
        <v>0</v>
      </c>
      <c r="AA21">
        <v>-6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-108</v>
      </c>
      <c r="P22" s="88">
        <v>-54</v>
      </c>
      <c r="Q22" s="88">
        <v>-75</v>
      </c>
      <c r="R22" s="88">
        <v>0</v>
      </c>
      <c r="S22" s="116">
        <v>0</v>
      </c>
      <c r="U22" s="115">
        <v>0</v>
      </c>
      <c r="V22" s="116">
        <v>-237</v>
      </c>
      <c r="W22">
        <v>0</v>
      </c>
      <c r="X22">
        <v>-108</v>
      </c>
      <c r="Y22">
        <v>-75</v>
      </c>
      <c r="Z22">
        <v>0</v>
      </c>
      <c r="AA22">
        <v>-54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-58</v>
      </c>
      <c r="P23" s="88">
        <v>-259</v>
      </c>
      <c r="Q23" s="88">
        <v>-75</v>
      </c>
      <c r="R23" s="88">
        <v>0</v>
      </c>
      <c r="S23" s="116">
        <v>0</v>
      </c>
      <c r="U23" s="115">
        <v>0</v>
      </c>
      <c r="V23" s="116">
        <v>-392</v>
      </c>
      <c r="W23">
        <v>0</v>
      </c>
      <c r="X23">
        <v>-58</v>
      </c>
      <c r="Y23">
        <v>-75</v>
      </c>
      <c r="Z23">
        <v>0</v>
      </c>
      <c r="AA23">
        <v>-259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-83</v>
      </c>
      <c r="P24" s="88">
        <v>-322</v>
      </c>
      <c r="Q24" s="88">
        <v>-75</v>
      </c>
      <c r="R24" s="88">
        <v>0</v>
      </c>
      <c r="S24" s="116">
        <v>0</v>
      </c>
      <c r="U24" s="115">
        <v>0</v>
      </c>
      <c r="V24" s="116">
        <v>-480</v>
      </c>
      <c r="W24">
        <v>0</v>
      </c>
      <c r="X24">
        <v>-83</v>
      </c>
      <c r="Y24">
        <v>-75</v>
      </c>
      <c r="Z24">
        <v>0</v>
      </c>
      <c r="AA24">
        <v>-322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-103</v>
      </c>
      <c r="P25" s="88">
        <v>-346</v>
      </c>
      <c r="Q25" s="88">
        <v>-75</v>
      </c>
      <c r="R25" s="88">
        <v>0</v>
      </c>
      <c r="S25" s="116">
        <v>0</v>
      </c>
      <c r="U25" s="115">
        <v>0</v>
      </c>
      <c r="V25" s="116">
        <v>-524</v>
      </c>
      <c r="W25">
        <v>0</v>
      </c>
      <c r="X25">
        <v>-103</v>
      </c>
      <c r="Y25">
        <v>-75</v>
      </c>
      <c r="Z25">
        <v>0</v>
      </c>
      <c r="AA25">
        <v>-346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-123</v>
      </c>
      <c r="P26" s="88">
        <v>-382</v>
      </c>
      <c r="Q26" s="88">
        <v>-75</v>
      </c>
      <c r="R26" s="88">
        <v>0</v>
      </c>
      <c r="S26" s="116">
        <v>0</v>
      </c>
      <c r="U26" s="115">
        <v>0</v>
      </c>
      <c r="V26" s="116">
        <v>-580</v>
      </c>
      <c r="W26">
        <v>0</v>
      </c>
      <c r="X26">
        <v>-123</v>
      </c>
      <c r="Y26">
        <v>-75</v>
      </c>
      <c r="Z26">
        <v>0</v>
      </c>
      <c r="AA26">
        <v>-382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-113</v>
      </c>
      <c r="P27" s="88">
        <v>-205</v>
      </c>
      <c r="Q27" s="88">
        <v>-75</v>
      </c>
      <c r="R27" s="88">
        <v>0</v>
      </c>
      <c r="S27" s="116">
        <v>0</v>
      </c>
      <c r="U27" s="115">
        <v>0</v>
      </c>
      <c r="V27" s="116">
        <v>-393</v>
      </c>
      <c r="W27">
        <v>0</v>
      </c>
      <c r="X27">
        <v>-113</v>
      </c>
      <c r="Y27">
        <v>-75</v>
      </c>
      <c r="Z27">
        <v>0</v>
      </c>
      <c r="AA27">
        <v>-205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-99</v>
      </c>
      <c r="P28" s="88">
        <v>-233</v>
      </c>
      <c r="Q28" s="88">
        <v>-75</v>
      </c>
      <c r="R28" s="88">
        <v>0</v>
      </c>
      <c r="S28" s="116">
        <v>0</v>
      </c>
      <c r="U28" s="115">
        <v>0</v>
      </c>
      <c r="V28" s="116">
        <v>-407</v>
      </c>
      <c r="W28">
        <v>0</v>
      </c>
      <c r="X28">
        <v>-99</v>
      </c>
      <c r="Y28">
        <v>-75</v>
      </c>
      <c r="Z28">
        <v>0</v>
      </c>
      <c r="AA28">
        <v>-233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-99</v>
      </c>
      <c r="P29" s="88">
        <v>-262</v>
      </c>
      <c r="Q29" s="88">
        <v>-70</v>
      </c>
      <c r="R29" s="88">
        <v>0</v>
      </c>
      <c r="S29" s="116">
        <v>0</v>
      </c>
      <c r="U29" s="115">
        <v>0</v>
      </c>
      <c r="V29" s="116">
        <v>-431</v>
      </c>
      <c r="W29">
        <v>0</v>
      </c>
      <c r="X29">
        <v>-99</v>
      </c>
      <c r="Y29">
        <v>-70</v>
      </c>
      <c r="Z29">
        <v>0</v>
      </c>
      <c r="AA29">
        <v>-262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-107.13</v>
      </c>
      <c r="P30" s="88">
        <v>-285</v>
      </c>
      <c r="Q30" s="88">
        <v>-70</v>
      </c>
      <c r="R30" s="88">
        <v>0</v>
      </c>
      <c r="S30" s="116">
        <v>0</v>
      </c>
      <c r="U30" s="115">
        <v>0</v>
      </c>
      <c r="V30" s="116">
        <v>-462.13</v>
      </c>
      <c r="W30">
        <v>0</v>
      </c>
      <c r="X30">
        <v>-107.13</v>
      </c>
      <c r="Y30">
        <v>-70</v>
      </c>
      <c r="Z30">
        <v>0</v>
      </c>
      <c r="AA30">
        <v>-285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-85</v>
      </c>
      <c r="P31" s="88">
        <v>-305</v>
      </c>
      <c r="Q31" s="88">
        <v>-60</v>
      </c>
      <c r="R31" s="88">
        <v>0</v>
      </c>
      <c r="S31" s="116">
        <v>0</v>
      </c>
      <c r="U31" s="115">
        <v>0</v>
      </c>
      <c r="V31" s="116">
        <v>-450</v>
      </c>
      <c r="W31">
        <v>0</v>
      </c>
      <c r="X31">
        <v>-85</v>
      </c>
      <c r="Y31">
        <v>-60</v>
      </c>
      <c r="Z31">
        <v>0</v>
      </c>
      <c r="AA31">
        <v>-305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-35</v>
      </c>
      <c r="O32" s="88">
        <v>-100</v>
      </c>
      <c r="P32" s="88">
        <v>-324</v>
      </c>
      <c r="Q32" s="88">
        <v>-50</v>
      </c>
      <c r="R32" s="88">
        <v>0</v>
      </c>
      <c r="S32" s="116">
        <v>0</v>
      </c>
      <c r="U32" s="115">
        <v>0</v>
      </c>
      <c r="V32" s="116">
        <v>-509</v>
      </c>
      <c r="W32">
        <v>-35</v>
      </c>
      <c r="X32">
        <v>-100</v>
      </c>
      <c r="Y32">
        <v>-50</v>
      </c>
      <c r="Z32">
        <v>0</v>
      </c>
      <c r="AA32">
        <v>-324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-70</v>
      </c>
      <c r="O33" s="88">
        <v>-130</v>
      </c>
      <c r="P33" s="88">
        <v>-344</v>
      </c>
      <c r="Q33" s="88">
        <v>-40</v>
      </c>
      <c r="R33" s="88">
        <v>0</v>
      </c>
      <c r="S33" s="116">
        <v>0</v>
      </c>
      <c r="U33" s="115">
        <v>0</v>
      </c>
      <c r="V33" s="116">
        <v>-584</v>
      </c>
      <c r="W33">
        <v>-70</v>
      </c>
      <c r="X33">
        <v>-130</v>
      </c>
      <c r="Y33">
        <v>-40</v>
      </c>
      <c r="Z33">
        <v>0</v>
      </c>
      <c r="AA33">
        <v>-344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-129</v>
      </c>
      <c r="O34" s="88">
        <v>-165</v>
      </c>
      <c r="P34" s="88">
        <v>-363</v>
      </c>
      <c r="Q34" s="88">
        <v>-30</v>
      </c>
      <c r="R34" s="88">
        <v>0</v>
      </c>
      <c r="S34" s="116">
        <v>0</v>
      </c>
      <c r="U34" s="115">
        <v>0</v>
      </c>
      <c r="V34" s="116">
        <v>-687</v>
      </c>
      <c r="W34">
        <v>-129</v>
      </c>
      <c r="X34">
        <v>-165</v>
      </c>
      <c r="Y34">
        <v>-30</v>
      </c>
      <c r="Z34">
        <v>0</v>
      </c>
      <c r="AA34">
        <v>-363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-163</v>
      </c>
      <c r="O35" s="88">
        <v>-117</v>
      </c>
      <c r="P35" s="88">
        <v>-374</v>
      </c>
      <c r="Q35" s="88">
        <v>-20</v>
      </c>
      <c r="R35" s="88">
        <v>0</v>
      </c>
      <c r="S35" s="116">
        <v>0</v>
      </c>
      <c r="U35" s="115">
        <v>0</v>
      </c>
      <c r="V35" s="116">
        <v>-674</v>
      </c>
      <c r="W35">
        <v>-163</v>
      </c>
      <c r="X35">
        <v>-117</v>
      </c>
      <c r="Y35">
        <v>-20</v>
      </c>
      <c r="Z35">
        <v>0</v>
      </c>
      <c r="AA35">
        <v>-374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-185</v>
      </c>
      <c r="O36" s="88">
        <v>-137</v>
      </c>
      <c r="P36" s="88">
        <v>-122</v>
      </c>
      <c r="Q36" s="88">
        <v>-10</v>
      </c>
      <c r="R36" s="88">
        <v>0</v>
      </c>
      <c r="S36" s="116">
        <v>0</v>
      </c>
      <c r="U36" s="115">
        <v>0</v>
      </c>
      <c r="V36" s="116">
        <v>-454</v>
      </c>
      <c r="W36">
        <v>-185</v>
      </c>
      <c r="X36">
        <v>-137</v>
      </c>
      <c r="Y36">
        <v>-10</v>
      </c>
      <c r="Z36">
        <v>0</v>
      </c>
      <c r="AA36">
        <v>-122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-217</v>
      </c>
      <c r="O37" s="88">
        <v>-154.1</v>
      </c>
      <c r="P37" s="88">
        <v>-376</v>
      </c>
      <c r="Q37" s="88">
        <v>0</v>
      </c>
      <c r="R37" s="88">
        <v>0</v>
      </c>
      <c r="S37" s="116">
        <v>0</v>
      </c>
      <c r="U37" s="115">
        <v>0</v>
      </c>
      <c r="V37" s="116">
        <v>-747.1</v>
      </c>
      <c r="W37">
        <v>-217</v>
      </c>
      <c r="X37">
        <v>-154.1</v>
      </c>
      <c r="Y37">
        <v>0</v>
      </c>
      <c r="Z37">
        <v>0</v>
      </c>
      <c r="AA37">
        <v>-376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-234</v>
      </c>
      <c r="O38" s="88">
        <v>-165.51</v>
      </c>
      <c r="P38" s="88">
        <v>-377</v>
      </c>
      <c r="Q38" s="88">
        <v>0</v>
      </c>
      <c r="R38" s="88">
        <v>0</v>
      </c>
      <c r="S38" s="116">
        <v>0</v>
      </c>
      <c r="U38" s="115">
        <v>0</v>
      </c>
      <c r="V38" s="116">
        <v>-776.51</v>
      </c>
      <c r="W38">
        <v>-234</v>
      </c>
      <c r="X38">
        <v>-165.51</v>
      </c>
      <c r="Y38">
        <v>0</v>
      </c>
      <c r="Z38">
        <v>0</v>
      </c>
      <c r="AA38">
        <v>-377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-247</v>
      </c>
      <c r="O39" s="88">
        <v>-157</v>
      </c>
      <c r="P39" s="88">
        <v>-91</v>
      </c>
      <c r="Q39" s="88">
        <v>0</v>
      </c>
      <c r="R39" s="88">
        <v>0</v>
      </c>
      <c r="S39" s="116">
        <v>0</v>
      </c>
      <c r="U39" s="115">
        <v>0</v>
      </c>
      <c r="V39" s="116">
        <v>-495</v>
      </c>
      <c r="W39">
        <v>-247</v>
      </c>
      <c r="X39">
        <v>-157</v>
      </c>
      <c r="Y39">
        <v>0</v>
      </c>
      <c r="Z39">
        <v>0</v>
      </c>
      <c r="AA39">
        <v>-91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-226</v>
      </c>
      <c r="O40" s="88">
        <v>-142</v>
      </c>
      <c r="P40" s="88">
        <v>-280</v>
      </c>
      <c r="Q40" s="88">
        <v>0</v>
      </c>
      <c r="R40" s="88">
        <v>0</v>
      </c>
      <c r="S40" s="116">
        <v>0</v>
      </c>
      <c r="U40" s="115">
        <v>0</v>
      </c>
      <c r="V40" s="116">
        <v>-648</v>
      </c>
      <c r="W40">
        <v>-226</v>
      </c>
      <c r="X40">
        <v>-142</v>
      </c>
      <c r="Y40">
        <v>0</v>
      </c>
      <c r="Z40">
        <v>0</v>
      </c>
      <c r="AA40">
        <v>-280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-201</v>
      </c>
      <c r="O41" s="88">
        <v>-138.12</v>
      </c>
      <c r="P41" s="88">
        <v>-109</v>
      </c>
      <c r="Q41" s="88">
        <v>0</v>
      </c>
      <c r="R41" s="88">
        <v>0</v>
      </c>
      <c r="S41" s="116">
        <v>0</v>
      </c>
      <c r="U41" s="115">
        <v>0</v>
      </c>
      <c r="V41" s="116">
        <v>-448.12</v>
      </c>
      <c r="W41">
        <v>-201</v>
      </c>
      <c r="X41">
        <v>-138.12</v>
      </c>
      <c r="Y41">
        <v>0</v>
      </c>
      <c r="Z41">
        <v>0</v>
      </c>
      <c r="AA41">
        <v>-109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-169</v>
      </c>
      <c r="O42" s="88">
        <v>-180</v>
      </c>
      <c r="P42" s="88">
        <v>-74</v>
      </c>
      <c r="Q42" s="88">
        <v>0</v>
      </c>
      <c r="R42" s="88">
        <v>0</v>
      </c>
      <c r="S42" s="116">
        <v>0</v>
      </c>
      <c r="U42" s="115">
        <v>0</v>
      </c>
      <c r="V42" s="116">
        <v>-423</v>
      </c>
      <c r="W42">
        <v>-169</v>
      </c>
      <c r="X42">
        <v>-180</v>
      </c>
      <c r="Y42">
        <v>0</v>
      </c>
      <c r="Z42">
        <v>0</v>
      </c>
      <c r="AA42">
        <v>-74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-165</v>
      </c>
      <c r="O43" s="88">
        <v>-125.08</v>
      </c>
      <c r="P43" s="88">
        <v>-43</v>
      </c>
      <c r="Q43" s="88">
        <v>0</v>
      </c>
      <c r="R43" s="88">
        <v>0</v>
      </c>
      <c r="S43" s="116">
        <v>0</v>
      </c>
      <c r="U43" s="115">
        <v>0</v>
      </c>
      <c r="V43" s="116">
        <v>-333.08</v>
      </c>
      <c r="W43">
        <v>-165</v>
      </c>
      <c r="X43">
        <v>-125.08</v>
      </c>
      <c r="Y43">
        <v>0</v>
      </c>
      <c r="Z43">
        <v>0</v>
      </c>
      <c r="AA43">
        <v>-43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-153</v>
      </c>
      <c r="O44" s="88">
        <v>-115.07</v>
      </c>
      <c r="P44" s="88">
        <v>-22</v>
      </c>
      <c r="Q44" s="88">
        <v>0</v>
      </c>
      <c r="R44" s="88">
        <v>0</v>
      </c>
      <c r="S44" s="116">
        <v>0</v>
      </c>
      <c r="U44" s="115">
        <v>0</v>
      </c>
      <c r="V44" s="116">
        <v>-290.07</v>
      </c>
      <c r="W44">
        <v>-153</v>
      </c>
      <c r="X44">
        <v>-115.07</v>
      </c>
      <c r="Y44">
        <v>0</v>
      </c>
      <c r="Z44">
        <v>0</v>
      </c>
      <c r="AA44">
        <v>-22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-144</v>
      </c>
      <c r="O45" s="88">
        <v>-119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-263</v>
      </c>
      <c r="W45">
        <v>-144</v>
      </c>
      <c r="X45">
        <v>-119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-131</v>
      </c>
      <c r="O46" s="88">
        <v>-109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-240</v>
      </c>
      <c r="W46">
        <v>-131</v>
      </c>
      <c r="X46">
        <v>-109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1.74</v>
      </c>
      <c r="N47" s="115">
        <v>-107</v>
      </c>
      <c r="O47" s="88">
        <v>-84</v>
      </c>
      <c r="P47" s="88">
        <v>0</v>
      </c>
      <c r="Q47" s="88">
        <v>0</v>
      </c>
      <c r="R47" s="88">
        <v>0</v>
      </c>
      <c r="S47" s="116">
        <v>0</v>
      </c>
      <c r="U47" s="115">
        <v>1.74</v>
      </c>
      <c r="V47" s="116">
        <v>-191</v>
      </c>
      <c r="W47">
        <v>-107</v>
      </c>
      <c r="X47">
        <v>-84</v>
      </c>
      <c r="Y47">
        <v>0</v>
      </c>
      <c r="Z47">
        <v>1.74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2.8</v>
      </c>
      <c r="N48" s="115">
        <v>-107</v>
      </c>
      <c r="O48" s="88">
        <v>-105</v>
      </c>
      <c r="P48" s="88">
        <v>0</v>
      </c>
      <c r="Q48" s="88">
        <v>0</v>
      </c>
      <c r="R48" s="88">
        <v>0</v>
      </c>
      <c r="S48" s="116">
        <v>0</v>
      </c>
      <c r="U48" s="115">
        <v>2.8</v>
      </c>
      <c r="V48" s="116">
        <v>-212</v>
      </c>
      <c r="W48">
        <v>-107</v>
      </c>
      <c r="X48">
        <v>-105</v>
      </c>
      <c r="Y48">
        <v>0</v>
      </c>
      <c r="Z48">
        <v>2.8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1.84</v>
      </c>
      <c r="N49" s="115">
        <v>-97</v>
      </c>
      <c r="O49" s="88">
        <v>-90</v>
      </c>
      <c r="P49" s="88">
        <v>0</v>
      </c>
      <c r="Q49" s="88">
        <v>0</v>
      </c>
      <c r="R49" s="88">
        <v>0</v>
      </c>
      <c r="S49" s="116">
        <v>0</v>
      </c>
      <c r="U49" s="115">
        <v>1.84</v>
      </c>
      <c r="V49" s="116">
        <v>-187</v>
      </c>
      <c r="W49">
        <v>-97</v>
      </c>
      <c r="X49">
        <v>-90</v>
      </c>
      <c r="Y49">
        <v>0</v>
      </c>
      <c r="Z49">
        <v>1.84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5.41</v>
      </c>
      <c r="N50" s="115">
        <v>-76</v>
      </c>
      <c r="O50" s="88">
        <v>-80</v>
      </c>
      <c r="P50" s="88">
        <v>0</v>
      </c>
      <c r="Q50" s="88">
        <v>0</v>
      </c>
      <c r="R50" s="88">
        <v>0</v>
      </c>
      <c r="S50" s="116">
        <v>0</v>
      </c>
      <c r="U50" s="115">
        <v>5.41</v>
      </c>
      <c r="V50" s="116">
        <v>-156</v>
      </c>
      <c r="W50">
        <v>-76</v>
      </c>
      <c r="X50">
        <v>-80</v>
      </c>
      <c r="Y50">
        <v>0</v>
      </c>
      <c r="Z50">
        <v>5.41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9.67</v>
      </c>
      <c r="N51" s="115">
        <v>-59</v>
      </c>
      <c r="O51" s="88">
        <v>-65</v>
      </c>
      <c r="P51" s="88">
        <v>0</v>
      </c>
      <c r="Q51" s="88">
        <v>0</v>
      </c>
      <c r="R51" s="88">
        <v>0</v>
      </c>
      <c r="S51" s="116">
        <v>0</v>
      </c>
      <c r="U51" s="115">
        <v>9.67</v>
      </c>
      <c r="V51" s="116">
        <v>-124</v>
      </c>
      <c r="W51">
        <v>-59</v>
      </c>
      <c r="X51">
        <v>-65</v>
      </c>
      <c r="Y51">
        <v>0</v>
      </c>
      <c r="Z51">
        <v>9.67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4.83</v>
      </c>
      <c r="N52" s="115">
        <v>-36</v>
      </c>
      <c r="O52" s="88">
        <v>-45</v>
      </c>
      <c r="P52" s="88">
        <v>0</v>
      </c>
      <c r="Q52" s="88">
        <v>0</v>
      </c>
      <c r="R52" s="88">
        <v>0</v>
      </c>
      <c r="S52" s="116">
        <v>0</v>
      </c>
      <c r="U52" s="115">
        <v>4.83</v>
      </c>
      <c r="V52" s="116">
        <v>-81</v>
      </c>
      <c r="W52">
        <v>-36</v>
      </c>
      <c r="X52">
        <v>-45</v>
      </c>
      <c r="Y52">
        <v>0</v>
      </c>
      <c r="Z52">
        <v>4.83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3.29</v>
      </c>
      <c r="N53" s="115">
        <v>-39</v>
      </c>
      <c r="O53" s="88">
        <v>-40</v>
      </c>
      <c r="P53" s="88">
        <v>0</v>
      </c>
      <c r="Q53" s="88">
        <v>0</v>
      </c>
      <c r="R53" s="88">
        <v>0</v>
      </c>
      <c r="S53" s="116">
        <v>0</v>
      </c>
      <c r="U53" s="115">
        <v>3.29</v>
      </c>
      <c r="V53" s="116">
        <v>-79</v>
      </c>
      <c r="W53">
        <v>-39</v>
      </c>
      <c r="X53">
        <v>-40</v>
      </c>
      <c r="Y53">
        <v>0</v>
      </c>
      <c r="Z53">
        <v>3.29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2.0299999999999998</v>
      </c>
      <c r="N54" s="115">
        <v>-49</v>
      </c>
      <c r="O54" s="88">
        <v>-30</v>
      </c>
      <c r="P54" s="88">
        <v>0</v>
      </c>
      <c r="Q54" s="88">
        <v>0</v>
      </c>
      <c r="R54" s="88">
        <v>0</v>
      </c>
      <c r="S54" s="116">
        <v>0</v>
      </c>
      <c r="U54" s="115">
        <v>2.0299999999999998</v>
      </c>
      <c r="V54" s="116">
        <v>-79</v>
      </c>
      <c r="W54">
        <v>-49</v>
      </c>
      <c r="X54">
        <v>-30</v>
      </c>
      <c r="Y54">
        <v>0</v>
      </c>
      <c r="Z54">
        <v>2.0299999999999998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9.2799999999999994</v>
      </c>
      <c r="N55" s="115">
        <v>-67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9.2799999999999994</v>
      </c>
      <c r="V55" s="116">
        <v>-67</v>
      </c>
      <c r="W55">
        <v>-67</v>
      </c>
      <c r="X55">
        <v>0</v>
      </c>
      <c r="Y55">
        <v>0</v>
      </c>
      <c r="Z55">
        <v>9.2799999999999994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3.09</v>
      </c>
      <c r="N56" s="115">
        <v>-61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3.09</v>
      </c>
      <c r="V56" s="116">
        <v>-61</v>
      </c>
      <c r="W56">
        <v>-61</v>
      </c>
      <c r="X56">
        <v>0</v>
      </c>
      <c r="Y56">
        <v>0</v>
      </c>
      <c r="Z56">
        <v>3.09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8.8000000000000007</v>
      </c>
      <c r="N57" s="115">
        <v>-19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8.8000000000000007</v>
      </c>
      <c r="V57" s="116">
        <v>-19</v>
      </c>
      <c r="W57">
        <v>-19</v>
      </c>
      <c r="X57">
        <v>0</v>
      </c>
      <c r="Y57">
        <v>0</v>
      </c>
      <c r="Z57">
        <v>8.8000000000000007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6.77</v>
      </c>
      <c r="V58" s="116">
        <v>0</v>
      </c>
      <c r="W58">
        <v>0</v>
      </c>
      <c r="X58">
        <v>0</v>
      </c>
      <c r="Y58">
        <v>0</v>
      </c>
      <c r="Z58">
        <v>6.77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6.57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6.57</v>
      </c>
      <c r="V59" s="116">
        <v>-10</v>
      </c>
      <c r="W59">
        <v>0</v>
      </c>
      <c r="X59">
        <v>-10</v>
      </c>
      <c r="Y59">
        <v>0</v>
      </c>
      <c r="Z59">
        <v>6.57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-34</v>
      </c>
      <c r="P60" s="88">
        <v>0</v>
      </c>
      <c r="Q60" s="88">
        <v>0</v>
      </c>
      <c r="R60" s="88">
        <v>0</v>
      </c>
      <c r="S60" s="116">
        <v>0</v>
      </c>
      <c r="U60" s="115">
        <v>9.67</v>
      </c>
      <c r="V60" s="116">
        <v>-34</v>
      </c>
      <c r="W60">
        <v>0</v>
      </c>
      <c r="X60">
        <v>-34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8.51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8.51</v>
      </c>
      <c r="V61" s="116">
        <v>0</v>
      </c>
      <c r="W61">
        <v>0</v>
      </c>
      <c r="X61">
        <v>0</v>
      </c>
      <c r="Y61">
        <v>0</v>
      </c>
      <c r="Z61">
        <v>8.51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8.6999999999999993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8.6999999999999993</v>
      </c>
      <c r="V62" s="116">
        <v>0</v>
      </c>
      <c r="W62">
        <v>0</v>
      </c>
      <c r="X62">
        <v>0</v>
      </c>
      <c r="Y62">
        <v>0</v>
      </c>
      <c r="Z62">
        <v>8.6999999999999993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3.77</v>
      </c>
      <c r="V63" s="116">
        <v>0</v>
      </c>
      <c r="W63">
        <v>0</v>
      </c>
      <c r="X63">
        <v>0</v>
      </c>
      <c r="Y63">
        <v>0</v>
      </c>
      <c r="Z63">
        <v>3.77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5.8</v>
      </c>
      <c r="K64" s="88">
        <v>0</v>
      </c>
      <c r="L64" s="88">
        <v>0</v>
      </c>
      <c r="M64" s="116">
        <v>6.67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12.47</v>
      </c>
      <c r="V64" s="116">
        <v>0</v>
      </c>
      <c r="W64">
        <v>0</v>
      </c>
      <c r="X64">
        <v>0</v>
      </c>
      <c r="Y64">
        <v>0</v>
      </c>
      <c r="Z64">
        <v>6.67</v>
      </c>
      <c r="AA64">
        <v>5.8</v>
      </c>
    </row>
    <row r="65" spans="7:27">
      <c r="G65" t="s">
        <v>107</v>
      </c>
      <c r="H65" s="115">
        <v>0</v>
      </c>
      <c r="I65" s="88">
        <v>0</v>
      </c>
      <c r="J65" s="88">
        <v>24.17</v>
      </c>
      <c r="K65" s="88">
        <v>0</v>
      </c>
      <c r="L65" s="88">
        <v>0</v>
      </c>
      <c r="M65" s="116">
        <v>9.18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33.35</v>
      </c>
      <c r="V65" s="116">
        <v>0</v>
      </c>
      <c r="W65">
        <v>0</v>
      </c>
      <c r="X65">
        <v>0</v>
      </c>
      <c r="Y65">
        <v>0</v>
      </c>
      <c r="Z65">
        <v>9.18</v>
      </c>
      <c r="AA65">
        <v>24.17</v>
      </c>
    </row>
    <row r="66" spans="7:27">
      <c r="G66" t="s">
        <v>108</v>
      </c>
      <c r="H66" s="115">
        <v>0</v>
      </c>
      <c r="I66" s="88">
        <v>0</v>
      </c>
      <c r="J66" s="88">
        <v>25.13</v>
      </c>
      <c r="K66" s="88">
        <v>0</v>
      </c>
      <c r="L66" s="88">
        <v>0</v>
      </c>
      <c r="M66" s="116">
        <v>6.19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31.32</v>
      </c>
      <c r="V66" s="116">
        <v>0</v>
      </c>
      <c r="W66">
        <v>0</v>
      </c>
      <c r="X66">
        <v>0</v>
      </c>
      <c r="Y66">
        <v>0</v>
      </c>
      <c r="Z66">
        <v>6.19</v>
      </c>
      <c r="AA66">
        <v>25.13</v>
      </c>
    </row>
    <row r="67" spans="7:27">
      <c r="G67" t="s">
        <v>109</v>
      </c>
      <c r="H67" s="115">
        <v>0</v>
      </c>
      <c r="I67" s="88">
        <v>0</v>
      </c>
      <c r="J67" s="88">
        <v>59.94</v>
      </c>
      <c r="K67" s="88">
        <v>0</v>
      </c>
      <c r="L67" s="88">
        <v>0</v>
      </c>
      <c r="M67" s="116">
        <v>6.38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66.319999999999993</v>
      </c>
      <c r="V67" s="116">
        <v>0</v>
      </c>
      <c r="W67">
        <v>0</v>
      </c>
      <c r="X67">
        <v>0</v>
      </c>
      <c r="Y67">
        <v>0</v>
      </c>
      <c r="Z67">
        <v>6.38</v>
      </c>
      <c r="AA67">
        <v>59.94</v>
      </c>
    </row>
    <row r="68" spans="7:27">
      <c r="G68" t="s">
        <v>110</v>
      </c>
      <c r="H68" s="115">
        <v>0</v>
      </c>
      <c r="I68" s="88">
        <v>0</v>
      </c>
      <c r="J68" s="88">
        <v>56.07</v>
      </c>
      <c r="K68" s="88">
        <v>0</v>
      </c>
      <c r="L68" s="88">
        <v>0</v>
      </c>
      <c r="M68" s="116">
        <v>7.93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64</v>
      </c>
      <c r="V68" s="116">
        <v>0</v>
      </c>
      <c r="W68">
        <v>0</v>
      </c>
      <c r="X68">
        <v>0</v>
      </c>
      <c r="Y68">
        <v>0</v>
      </c>
      <c r="Z68">
        <v>7.93</v>
      </c>
      <c r="AA68">
        <v>56.07</v>
      </c>
    </row>
    <row r="69" spans="7:27">
      <c r="G69" t="s">
        <v>111</v>
      </c>
      <c r="H69" s="115">
        <v>0</v>
      </c>
      <c r="I69" s="88">
        <v>0</v>
      </c>
      <c r="J69" s="88">
        <v>68.64</v>
      </c>
      <c r="K69" s="88">
        <v>0</v>
      </c>
      <c r="L69" s="88">
        <v>0</v>
      </c>
      <c r="M69" s="116">
        <v>9.67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78.31</v>
      </c>
      <c r="V69" s="116">
        <v>0</v>
      </c>
      <c r="W69">
        <v>0</v>
      </c>
      <c r="X69">
        <v>0</v>
      </c>
      <c r="Y69">
        <v>0</v>
      </c>
      <c r="Z69">
        <v>9.67</v>
      </c>
      <c r="AA69">
        <v>68.64</v>
      </c>
    </row>
    <row r="70" spans="7:27">
      <c r="G70" t="s">
        <v>112</v>
      </c>
      <c r="H70" s="115">
        <v>0</v>
      </c>
      <c r="I70" s="88">
        <v>0</v>
      </c>
      <c r="J70" s="88">
        <v>73.48</v>
      </c>
      <c r="K70" s="88">
        <v>0</v>
      </c>
      <c r="L70" s="88">
        <v>0</v>
      </c>
      <c r="M70" s="116">
        <v>8.41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81.89</v>
      </c>
      <c r="V70" s="116">
        <v>0</v>
      </c>
      <c r="W70">
        <v>0</v>
      </c>
      <c r="X70">
        <v>0</v>
      </c>
      <c r="Y70">
        <v>0</v>
      </c>
      <c r="Z70">
        <v>8.41</v>
      </c>
      <c r="AA70">
        <v>73.48</v>
      </c>
    </row>
    <row r="71" spans="7:27">
      <c r="G71" t="s">
        <v>113</v>
      </c>
      <c r="H71" s="115">
        <v>0</v>
      </c>
      <c r="I71" s="88">
        <v>0</v>
      </c>
      <c r="J71" s="88">
        <v>37.71</v>
      </c>
      <c r="K71" s="88">
        <v>0</v>
      </c>
      <c r="L71" s="88">
        <v>0</v>
      </c>
      <c r="M71" s="116">
        <v>8.99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46.7</v>
      </c>
      <c r="V71" s="116">
        <v>0</v>
      </c>
      <c r="W71">
        <v>0</v>
      </c>
      <c r="X71">
        <v>0</v>
      </c>
      <c r="Y71">
        <v>0</v>
      </c>
      <c r="Z71">
        <v>8.99</v>
      </c>
      <c r="AA71">
        <v>37.71</v>
      </c>
    </row>
    <row r="72" spans="7:27">
      <c r="G72" t="s">
        <v>114</v>
      </c>
      <c r="H72" s="115">
        <v>0</v>
      </c>
      <c r="I72" s="88">
        <v>0</v>
      </c>
      <c r="J72" s="88">
        <v>13.54</v>
      </c>
      <c r="K72" s="88">
        <v>0</v>
      </c>
      <c r="L72" s="88">
        <v>0</v>
      </c>
      <c r="M72" s="116">
        <v>7.25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20.79</v>
      </c>
      <c r="V72" s="116">
        <v>0</v>
      </c>
      <c r="W72">
        <v>0</v>
      </c>
      <c r="X72">
        <v>0</v>
      </c>
      <c r="Y72">
        <v>0</v>
      </c>
      <c r="Z72">
        <v>7.25</v>
      </c>
      <c r="AA72">
        <v>13.54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4.45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4.45</v>
      </c>
      <c r="V73" s="116">
        <v>0</v>
      </c>
      <c r="W73">
        <v>0</v>
      </c>
      <c r="X73">
        <v>0</v>
      </c>
      <c r="Y73">
        <v>0</v>
      </c>
      <c r="Z73">
        <v>4.45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9.67</v>
      </c>
      <c r="V74" s="116">
        <v>0</v>
      </c>
      <c r="W74">
        <v>0</v>
      </c>
      <c r="X74">
        <v>0</v>
      </c>
      <c r="Y74">
        <v>0</v>
      </c>
      <c r="Z74">
        <v>9.67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9.2799999999999994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9.2799999999999994</v>
      </c>
      <c r="V75" s="116">
        <v>0</v>
      </c>
      <c r="W75">
        <v>0</v>
      </c>
      <c r="X75">
        <v>0</v>
      </c>
      <c r="Y75">
        <v>0</v>
      </c>
      <c r="Z75">
        <v>9.2799999999999994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3.96</v>
      </c>
      <c r="V76" s="116">
        <v>0</v>
      </c>
      <c r="W76">
        <v>0</v>
      </c>
      <c r="X76">
        <v>0</v>
      </c>
      <c r="Y76">
        <v>0</v>
      </c>
      <c r="Z76">
        <v>3.96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9.67</v>
      </c>
      <c r="N77" s="115">
        <v>0</v>
      </c>
      <c r="O77" s="88">
        <v>0</v>
      </c>
      <c r="P77" s="88">
        <v>-8</v>
      </c>
      <c r="Q77" s="88">
        <v>0</v>
      </c>
      <c r="R77" s="88">
        <v>0</v>
      </c>
      <c r="S77" s="116">
        <v>0</v>
      </c>
      <c r="U77" s="115">
        <v>9.67</v>
      </c>
      <c r="V77" s="116">
        <v>-8</v>
      </c>
      <c r="W77">
        <v>0</v>
      </c>
      <c r="X77">
        <v>0</v>
      </c>
      <c r="Y77">
        <v>0</v>
      </c>
      <c r="Z77">
        <v>9.67</v>
      </c>
      <c r="AA77">
        <v>-8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5.9</v>
      </c>
      <c r="N78" s="115">
        <v>0</v>
      </c>
      <c r="O78" s="88">
        <v>-28</v>
      </c>
      <c r="P78" s="88">
        <v>-32</v>
      </c>
      <c r="Q78" s="88">
        <v>0</v>
      </c>
      <c r="R78" s="88">
        <v>0</v>
      </c>
      <c r="S78" s="116">
        <v>0</v>
      </c>
      <c r="U78" s="115">
        <v>5.9</v>
      </c>
      <c r="V78" s="116">
        <v>-60</v>
      </c>
      <c r="W78">
        <v>0</v>
      </c>
      <c r="X78">
        <v>-28</v>
      </c>
      <c r="Y78">
        <v>0</v>
      </c>
      <c r="Z78">
        <v>5.9</v>
      </c>
      <c r="AA78">
        <v>-32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5.51</v>
      </c>
      <c r="N79" s="115">
        <v>0</v>
      </c>
      <c r="O79" s="88">
        <v>-18</v>
      </c>
      <c r="P79" s="88">
        <v>-234</v>
      </c>
      <c r="Q79" s="88">
        <v>-10</v>
      </c>
      <c r="R79" s="88">
        <v>0</v>
      </c>
      <c r="S79" s="116">
        <v>0</v>
      </c>
      <c r="U79" s="115">
        <v>5.51</v>
      </c>
      <c r="V79" s="116">
        <v>-262</v>
      </c>
      <c r="W79">
        <v>0</v>
      </c>
      <c r="X79">
        <v>-18</v>
      </c>
      <c r="Y79">
        <v>-10</v>
      </c>
      <c r="Z79">
        <v>5.51</v>
      </c>
      <c r="AA79">
        <v>-234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5.32</v>
      </c>
      <c r="N80" s="115">
        <v>0</v>
      </c>
      <c r="O80" s="88">
        <v>-23</v>
      </c>
      <c r="P80" s="88">
        <v>-227</v>
      </c>
      <c r="Q80" s="88">
        <v>-10</v>
      </c>
      <c r="R80" s="88">
        <v>0</v>
      </c>
      <c r="S80" s="116">
        <v>0</v>
      </c>
      <c r="U80" s="115">
        <v>5.32</v>
      </c>
      <c r="V80" s="116">
        <v>-260</v>
      </c>
      <c r="W80">
        <v>0</v>
      </c>
      <c r="X80">
        <v>-23</v>
      </c>
      <c r="Y80">
        <v>-10</v>
      </c>
      <c r="Z80">
        <v>5.32</v>
      </c>
      <c r="AA80">
        <v>-227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9.3800000000000008</v>
      </c>
      <c r="N81" s="115">
        <v>0</v>
      </c>
      <c r="O81" s="88">
        <v>-28</v>
      </c>
      <c r="P81" s="88">
        <v>-236</v>
      </c>
      <c r="Q81" s="88">
        <v>-15</v>
      </c>
      <c r="R81" s="88">
        <v>0</v>
      </c>
      <c r="S81" s="116">
        <v>0</v>
      </c>
      <c r="U81" s="115">
        <v>9.3800000000000008</v>
      </c>
      <c r="V81" s="116">
        <v>-279</v>
      </c>
      <c r="W81">
        <v>0</v>
      </c>
      <c r="X81">
        <v>-28</v>
      </c>
      <c r="Y81">
        <v>-15</v>
      </c>
      <c r="Z81">
        <v>9.3800000000000008</v>
      </c>
      <c r="AA81">
        <v>-236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6.28</v>
      </c>
      <c r="N82" s="115">
        <v>0</v>
      </c>
      <c r="O82" s="88">
        <v>-100</v>
      </c>
      <c r="P82" s="88">
        <v>-234</v>
      </c>
      <c r="Q82" s="88">
        <v>-20</v>
      </c>
      <c r="R82" s="88">
        <v>0</v>
      </c>
      <c r="S82" s="116">
        <v>0</v>
      </c>
      <c r="U82" s="115">
        <v>6.28</v>
      </c>
      <c r="V82" s="116">
        <v>-354</v>
      </c>
      <c r="W82">
        <v>0</v>
      </c>
      <c r="X82">
        <v>-100</v>
      </c>
      <c r="Y82">
        <v>-20</v>
      </c>
      <c r="Z82">
        <v>6.28</v>
      </c>
      <c r="AA82">
        <v>-234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5.8</v>
      </c>
      <c r="N83" s="115">
        <v>0</v>
      </c>
      <c r="O83" s="88">
        <v>-33</v>
      </c>
      <c r="P83" s="88">
        <v>-241</v>
      </c>
      <c r="Q83" s="88">
        <v>-20</v>
      </c>
      <c r="R83" s="88">
        <v>0</v>
      </c>
      <c r="S83" s="116">
        <v>0</v>
      </c>
      <c r="U83" s="115">
        <v>5.8</v>
      </c>
      <c r="V83" s="116">
        <v>-294</v>
      </c>
      <c r="W83">
        <v>0</v>
      </c>
      <c r="X83">
        <v>-33</v>
      </c>
      <c r="Y83">
        <v>-20</v>
      </c>
      <c r="Z83">
        <v>5.8</v>
      </c>
      <c r="AA83">
        <v>-241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5.32</v>
      </c>
      <c r="N84" s="115">
        <v>0</v>
      </c>
      <c r="O84" s="88">
        <v>-68.150000000000006</v>
      </c>
      <c r="P84" s="88">
        <v>-229</v>
      </c>
      <c r="Q84" s="88">
        <v>-25</v>
      </c>
      <c r="R84" s="88">
        <v>0</v>
      </c>
      <c r="S84" s="116">
        <v>0</v>
      </c>
      <c r="U84" s="115">
        <v>5.32</v>
      </c>
      <c r="V84" s="116">
        <v>-322.14999999999998</v>
      </c>
      <c r="W84">
        <v>0</v>
      </c>
      <c r="X84">
        <v>-68.150000000000006</v>
      </c>
      <c r="Y84">
        <v>-25</v>
      </c>
      <c r="Z84">
        <v>5.32</v>
      </c>
      <c r="AA84">
        <v>-229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6.57</v>
      </c>
      <c r="N85" s="115">
        <v>0</v>
      </c>
      <c r="O85" s="88">
        <v>-75</v>
      </c>
      <c r="P85" s="88">
        <v>-174</v>
      </c>
      <c r="Q85" s="88">
        <v>-30</v>
      </c>
      <c r="R85" s="88">
        <v>0</v>
      </c>
      <c r="S85" s="116">
        <v>0</v>
      </c>
      <c r="U85" s="115">
        <v>6.57</v>
      </c>
      <c r="V85" s="116">
        <v>-279</v>
      </c>
      <c r="W85">
        <v>0</v>
      </c>
      <c r="X85">
        <v>-75</v>
      </c>
      <c r="Y85">
        <v>-30</v>
      </c>
      <c r="Z85">
        <v>6.57</v>
      </c>
      <c r="AA85">
        <v>-174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6.38</v>
      </c>
      <c r="N86" s="115">
        <v>0</v>
      </c>
      <c r="O86" s="88">
        <v>-50</v>
      </c>
      <c r="P86" s="88">
        <v>-193</v>
      </c>
      <c r="Q86" s="88">
        <v>-30</v>
      </c>
      <c r="R86" s="88">
        <v>0</v>
      </c>
      <c r="S86" s="116">
        <v>0</v>
      </c>
      <c r="U86" s="115">
        <v>6.38</v>
      </c>
      <c r="V86" s="116">
        <v>-273</v>
      </c>
      <c r="W86">
        <v>0</v>
      </c>
      <c r="X86">
        <v>-50</v>
      </c>
      <c r="Y86">
        <v>-30</v>
      </c>
      <c r="Z86">
        <v>6.38</v>
      </c>
      <c r="AA86">
        <v>-193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5.8</v>
      </c>
      <c r="N87" s="115">
        <v>0</v>
      </c>
      <c r="O87" s="88">
        <v>-30</v>
      </c>
      <c r="P87" s="88">
        <v>-161</v>
      </c>
      <c r="Q87" s="88">
        <v>-30</v>
      </c>
      <c r="R87" s="88">
        <v>0</v>
      </c>
      <c r="S87" s="116">
        <v>0</v>
      </c>
      <c r="U87" s="115">
        <v>5.8</v>
      </c>
      <c r="V87" s="116">
        <v>-221</v>
      </c>
      <c r="W87">
        <v>0</v>
      </c>
      <c r="X87">
        <v>-30</v>
      </c>
      <c r="Y87">
        <v>-30</v>
      </c>
      <c r="Z87">
        <v>5.8</v>
      </c>
      <c r="AA87">
        <v>-161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8.8000000000000007</v>
      </c>
      <c r="N88" s="115">
        <v>0</v>
      </c>
      <c r="O88" s="88">
        <v>-10</v>
      </c>
      <c r="P88" s="88">
        <v>-115</v>
      </c>
      <c r="Q88" s="88">
        <v>-35</v>
      </c>
      <c r="R88" s="88">
        <v>0</v>
      </c>
      <c r="S88" s="116">
        <v>0</v>
      </c>
      <c r="U88" s="115">
        <v>8.8000000000000007</v>
      </c>
      <c r="V88" s="116">
        <v>-160</v>
      </c>
      <c r="W88">
        <v>0</v>
      </c>
      <c r="X88">
        <v>-10</v>
      </c>
      <c r="Y88">
        <v>-35</v>
      </c>
      <c r="Z88">
        <v>8.8000000000000007</v>
      </c>
      <c r="AA88">
        <v>-115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4.54</v>
      </c>
      <c r="N89" s="115">
        <v>0</v>
      </c>
      <c r="O89" s="88">
        <v>0</v>
      </c>
      <c r="P89" s="88">
        <v>-38</v>
      </c>
      <c r="Q89" s="88">
        <v>-35</v>
      </c>
      <c r="R89" s="88">
        <v>0</v>
      </c>
      <c r="S89" s="116">
        <v>0</v>
      </c>
      <c r="U89" s="115">
        <v>4.54</v>
      </c>
      <c r="V89" s="116">
        <v>-73</v>
      </c>
      <c r="W89">
        <v>0</v>
      </c>
      <c r="X89">
        <v>0</v>
      </c>
      <c r="Y89">
        <v>-35</v>
      </c>
      <c r="Z89">
        <v>4.54</v>
      </c>
      <c r="AA89">
        <v>-38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5.7</v>
      </c>
      <c r="N90" s="115">
        <v>0</v>
      </c>
      <c r="O90" s="88">
        <v>0</v>
      </c>
      <c r="P90" s="88">
        <v>-8</v>
      </c>
      <c r="Q90" s="88">
        <v>-40</v>
      </c>
      <c r="R90" s="88">
        <v>0</v>
      </c>
      <c r="S90" s="116">
        <v>0</v>
      </c>
      <c r="U90" s="115">
        <v>5.7</v>
      </c>
      <c r="V90" s="116">
        <v>-48</v>
      </c>
      <c r="W90">
        <v>0</v>
      </c>
      <c r="X90">
        <v>0</v>
      </c>
      <c r="Y90">
        <v>-40</v>
      </c>
      <c r="Z90">
        <v>5.7</v>
      </c>
      <c r="AA90">
        <v>-8</v>
      </c>
    </row>
    <row r="91" spans="7:27">
      <c r="G91" t="s">
        <v>133</v>
      </c>
      <c r="H91" s="115">
        <v>14.6</v>
      </c>
      <c r="I91" s="88">
        <v>0</v>
      </c>
      <c r="J91" s="88">
        <v>0</v>
      </c>
      <c r="K91" s="88">
        <v>0</v>
      </c>
      <c r="L91" s="88">
        <v>0</v>
      </c>
      <c r="M91" s="116">
        <v>2.42</v>
      </c>
      <c r="N91" s="115">
        <v>0</v>
      </c>
      <c r="O91" s="88">
        <v>0</v>
      </c>
      <c r="P91" s="88">
        <v>0</v>
      </c>
      <c r="Q91" s="88">
        <v>-40</v>
      </c>
      <c r="R91" s="88">
        <v>0</v>
      </c>
      <c r="S91" s="116">
        <v>0</v>
      </c>
      <c r="U91" s="115">
        <v>17.02</v>
      </c>
      <c r="V91" s="116">
        <v>-40</v>
      </c>
      <c r="W91">
        <v>14.6</v>
      </c>
      <c r="X91">
        <v>0</v>
      </c>
      <c r="Y91">
        <v>-40</v>
      </c>
      <c r="Z91">
        <v>2.42</v>
      </c>
      <c r="AA91">
        <v>0</v>
      </c>
    </row>
    <row r="92" spans="7:27">
      <c r="G92" t="s">
        <v>134</v>
      </c>
      <c r="H92" s="115">
        <v>14.41</v>
      </c>
      <c r="I92" s="88">
        <v>0</v>
      </c>
      <c r="J92" s="88">
        <v>33.840000000000003</v>
      </c>
      <c r="K92" s="88">
        <v>0</v>
      </c>
      <c r="L92" s="88">
        <v>0</v>
      </c>
      <c r="M92" s="116">
        <v>5.41</v>
      </c>
      <c r="N92" s="115">
        <v>0</v>
      </c>
      <c r="O92" s="88">
        <v>0</v>
      </c>
      <c r="P92" s="88">
        <v>0</v>
      </c>
      <c r="Q92" s="88">
        <v>-40</v>
      </c>
      <c r="R92" s="88">
        <v>0</v>
      </c>
      <c r="S92" s="116">
        <v>0</v>
      </c>
      <c r="U92" s="115">
        <v>53.66</v>
      </c>
      <c r="V92" s="116">
        <v>-40</v>
      </c>
      <c r="W92">
        <v>14.41</v>
      </c>
      <c r="X92">
        <v>0</v>
      </c>
      <c r="Y92">
        <v>-40</v>
      </c>
      <c r="Z92">
        <v>5.41</v>
      </c>
      <c r="AA92">
        <v>33.840000000000003</v>
      </c>
    </row>
    <row r="93" spans="7:27">
      <c r="G93" t="s">
        <v>135</v>
      </c>
      <c r="H93" s="115">
        <v>0</v>
      </c>
      <c r="I93" s="88">
        <v>0</v>
      </c>
      <c r="J93" s="88">
        <v>75.41</v>
      </c>
      <c r="K93" s="88">
        <v>0</v>
      </c>
      <c r="L93" s="88">
        <v>0</v>
      </c>
      <c r="M93" s="116">
        <v>1.1599999999999999</v>
      </c>
      <c r="N93" s="115">
        <v>0</v>
      </c>
      <c r="O93" s="88">
        <v>0</v>
      </c>
      <c r="P93" s="88">
        <v>0</v>
      </c>
      <c r="Q93" s="88">
        <v>-40</v>
      </c>
      <c r="R93" s="88">
        <v>0</v>
      </c>
      <c r="S93" s="116">
        <v>0</v>
      </c>
      <c r="U93" s="115">
        <v>76.569999999999993</v>
      </c>
      <c r="V93" s="116">
        <v>-40</v>
      </c>
      <c r="W93">
        <v>0</v>
      </c>
      <c r="X93">
        <v>0</v>
      </c>
      <c r="Y93">
        <v>-40</v>
      </c>
      <c r="Z93">
        <v>1.1599999999999999</v>
      </c>
      <c r="AA93">
        <v>75.41</v>
      </c>
    </row>
    <row r="94" spans="7:27">
      <c r="G94" t="s">
        <v>136</v>
      </c>
      <c r="H94" s="115">
        <v>149.37</v>
      </c>
      <c r="I94" s="88">
        <v>0</v>
      </c>
      <c r="J94" s="88">
        <v>93.78</v>
      </c>
      <c r="K94" s="88">
        <v>0</v>
      </c>
      <c r="L94" s="88">
        <v>0</v>
      </c>
      <c r="M94" s="116">
        <v>5.61</v>
      </c>
      <c r="N94" s="115">
        <v>0</v>
      </c>
      <c r="O94" s="88">
        <v>0</v>
      </c>
      <c r="P94" s="88">
        <v>0</v>
      </c>
      <c r="Q94" s="88">
        <v>-40</v>
      </c>
      <c r="R94" s="88">
        <v>0</v>
      </c>
      <c r="S94" s="116">
        <v>0</v>
      </c>
      <c r="U94" s="115">
        <v>248.76</v>
      </c>
      <c r="V94" s="116">
        <v>-40</v>
      </c>
      <c r="W94">
        <v>149.37</v>
      </c>
      <c r="X94">
        <v>0</v>
      </c>
      <c r="Y94">
        <v>-40</v>
      </c>
      <c r="Z94">
        <v>5.61</v>
      </c>
      <c r="AA94">
        <v>93.78</v>
      </c>
    </row>
    <row r="95" spans="7:27">
      <c r="G95" t="s">
        <v>137</v>
      </c>
      <c r="H95" s="115">
        <v>0</v>
      </c>
      <c r="I95" s="88">
        <v>0</v>
      </c>
      <c r="J95" s="88">
        <v>119.89</v>
      </c>
      <c r="K95" s="88">
        <v>0</v>
      </c>
      <c r="L95" s="88">
        <v>0</v>
      </c>
      <c r="M95" s="116">
        <v>4.83</v>
      </c>
      <c r="N95" s="115">
        <v>0</v>
      </c>
      <c r="O95" s="88">
        <v>0</v>
      </c>
      <c r="P95" s="88">
        <v>0</v>
      </c>
      <c r="Q95" s="88">
        <v>-50</v>
      </c>
      <c r="R95" s="88">
        <v>0</v>
      </c>
      <c r="S95" s="116">
        <v>0</v>
      </c>
      <c r="U95" s="115">
        <v>124.72</v>
      </c>
      <c r="V95" s="116">
        <v>-50</v>
      </c>
      <c r="W95">
        <v>0</v>
      </c>
      <c r="X95">
        <v>0</v>
      </c>
      <c r="Y95">
        <v>-50</v>
      </c>
      <c r="Z95">
        <v>4.83</v>
      </c>
      <c r="AA95">
        <v>119.89</v>
      </c>
    </row>
    <row r="96" spans="7:27">
      <c r="G96" t="s">
        <v>138</v>
      </c>
      <c r="H96" s="115">
        <v>0</v>
      </c>
      <c r="I96" s="88">
        <v>0</v>
      </c>
      <c r="J96" s="88">
        <v>135.36000000000001</v>
      </c>
      <c r="K96" s="88">
        <v>0</v>
      </c>
      <c r="L96" s="88">
        <v>0</v>
      </c>
      <c r="M96" s="116">
        <v>0.77</v>
      </c>
      <c r="N96" s="115">
        <v>0</v>
      </c>
      <c r="O96" s="88">
        <v>0</v>
      </c>
      <c r="P96" s="88">
        <v>0</v>
      </c>
      <c r="Q96" s="88">
        <v>-50</v>
      </c>
      <c r="R96" s="88">
        <v>0</v>
      </c>
      <c r="S96" s="116">
        <v>0</v>
      </c>
      <c r="U96" s="115">
        <v>136.13</v>
      </c>
      <c r="V96" s="116">
        <v>-50</v>
      </c>
      <c r="W96">
        <v>0</v>
      </c>
      <c r="X96">
        <v>0</v>
      </c>
      <c r="Y96">
        <v>-50</v>
      </c>
      <c r="Z96">
        <v>0.77</v>
      </c>
      <c r="AA96">
        <v>135.36000000000001</v>
      </c>
    </row>
    <row r="97" spans="1:83">
      <c r="G97" t="s">
        <v>139</v>
      </c>
      <c r="H97" s="115">
        <v>0</v>
      </c>
      <c r="I97" s="88">
        <v>0</v>
      </c>
      <c r="J97" s="88">
        <v>137.29</v>
      </c>
      <c r="K97" s="88">
        <v>0</v>
      </c>
      <c r="L97" s="88">
        <v>0</v>
      </c>
      <c r="M97" s="116">
        <v>1.74</v>
      </c>
      <c r="N97" s="115">
        <v>0</v>
      </c>
      <c r="O97" s="88">
        <v>0</v>
      </c>
      <c r="P97" s="88">
        <v>0</v>
      </c>
      <c r="Q97" s="88">
        <v>-50</v>
      </c>
      <c r="R97" s="88">
        <v>0</v>
      </c>
      <c r="S97" s="116">
        <v>0</v>
      </c>
      <c r="U97" s="115">
        <v>139.03</v>
      </c>
      <c r="V97" s="116">
        <v>-50</v>
      </c>
      <c r="W97">
        <v>0</v>
      </c>
      <c r="X97">
        <v>0</v>
      </c>
      <c r="Y97">
        <v>-50</v>
      </c>
      <c r="Z97">
        <v>1.74</v>
      </c>
      <c r="AA97">
        <v>137.29</v>
      </c>
    </row>
    <row r="98" spans="1:83">
      <c r="G98" t="s">
        <v>140</v>
      </c>
      <c r="H98" s="115">
        <v>0</v>
      </c>
      <c r="I98" s="88">
        <v>0</v>
      </c>
      <c r="J98" s="88">
        <v>131.47999999999999</v>
      </c>
      <c r="K98" s="88">
        <v>0</v>
      </c>
      <c r="L98" s="88">
        <v>0</v>
      </c>
      <c r="M98" s="116">
        <v>2.13</v>
      </c>
      <c r="N98" s="115">
        <v>0</v>
      </c>
      <c r="O98" s="88">
        <v>0</v>
      </c>
      <c r="P98" s="88">
        <v>0</v>
      </c>
      <c r="Q98" s="88">
        <v>-50</v>
      </c>
      <c r="R98" s="88">
        <v>0</v>
      </c>
      <c r="S98" s="116">
        <v>0</v>
      </c>
      <c r="U98" s="115">
        <v>133.61000000000001</v>
      </c>
      <c r="V98" s="116">
        <v>-50</v>
      </c>
      <c r="W98">
        <v>0</v>
      </c>
      <c r="X98">
        <v>0</v>
      </c>
      <c r="Y98">
        <v>-50</v>
      </c>
      <c r="Z98">
        <v>2.13</v>
      </c>
      <c r="AA98">
        <v>131.47999999999999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9.5590000000000008E-2</v>
      </c>
      <c r="I99" s="111">
        <f t="shared" ref="I99:BQ99" si="1">SUM(I3:I98)/4000</f>
        <v>0</v>
      </c>
      <c r="J99" s="111">
        <f t="shared" si="1"/>
        <v>0.39155500000000004</v>
      </c>
      <c r="K99" s="111">
        <f t="shared" si="1"/>
        <v>0</v>
      </c>
      <c r="L99" s="111">
        <f t="shared" si="1"/>
        <v>0</v>
      </c>
      <c r="M99" s="111">
        <f t="shared" si="1"/>
        <v>7.7702500000000022E-2</v>
      </c>
      <c r="N99" s="110">
        <f t="shared" si="1"/>
        <v>-0.79649999999999999</v>
      </c>
      <c r="O99" s="111">
        <f t="shared" si="1"/>
        <v>-1.07504</v>
      </c>
      <c r="P99" s="111">
        <f t="shared" si="1"/>
        <v>-2.0249999999999999</v>
      </c>
      <c r="Q99" s="111">
        <f t="shared" si="1"/>
        <v>-0.70499999999999996</v>
      </c>
      <c r="R99" s="111">
        <f t="shared" si="1"/>
        <v>0</v>
      </c>
      <c r="S99" s="112">
        <f t="shared" si="1"/>
        <v>0</v>
      </c>
      <c r="U99" s="110">
        <f t="shared" si="1"/>
        <v>0.56484750000000006</v>
      </c>
      <c r="V99" s="112">
        <f t="shared" si="1"/>
        <v>-4.6015400000000009</v>
      </c>
      <c r="W99">
        <f t="shared" si="1"/>
        <v>-0.70091000000000003</v>
      </c>
      <c r="X99">
        <f t="shared" si="1"/>
        <v>-1.07504</v>
      </c>
      <c r="Y99">
        <f t="shared" si="1"/>
        <v>-0.70499999999999996</v>
      </c>
      <c r="Z99">
        <f t="shared" si="1"/>
        <v>7.7702500000000022E-2</v>
      </c>
      <c r="AA99">
        <f t="shared" si="1"/>
        <v>-1.6334450000000003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2023-05-30T11:16:15Z</dcterms:modified>
</cp:coreProperties>
</file>